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hesav-my.sharepoint.com/personal/zoe_deglon_hesav_ch/Documents/1.Bureau/PHY/Documents d'évaluation/"/>
    </mc:Choice>
  </mc:AlternateContent>
  <xr:revisionPtr revIDLastSave="0" documentId="8_{D013A647-DBB0-431C-A432-F0F4FE8F403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ère page" sheetId="30" r:id="rId1"/>
    <sheet name="Critères - Indicateurs" sheetId="29" r:id="rId2"/>
    <sheet name="Dernière page" sheetId="31" r:id="rId3"/>
  </sheets>
  <definedNames>
    <definedName name="_xlnm.Print_Area" localSheetId="0">'1ère page'!$A$1:$J$28</definedName>
    <definedName name="_xlnm.Print_Area" localSheetId="2">'Dernière page'!$A$1:$J$21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8" i="29" l="1"/>
  <c r="H141" i="29"/>
  <c r="H140" i="29"/>
  <c r="H123" i="29"/>
  <c r="H122" i="29"/>
  <c r="H107" i="29"/>
  <c r="H106" i="29"/>
  <c r="H82" i="29"/>
  <c r="H81" i="29"/>
  <c r="H65" i="29"/>
  <c r="H64" i="29"/>
  <c r="H52" i="29"/>
  <c r="H51" i="29"/>
  <c r="H31" i="29"/>
  <c r="H30" i="29"/>
  <c r="D51" i="29"/>
  <c r="D64" i="29"/>
  <c r="E140" i="29"/>
  <c r="F140" i="29"/>
  <c r="G140" i="29"/>
  <c r="D140" i="29"/>
  <c r="E122" i="29"/>
  <c r="F122" i="29"/>
  <c r="G122" i="29"/>
  <c r="D122" i="29"/>
  <c r="E106" i="29"/>
  <c r="F106" i="29"/>
  <c r="G106" i="29"/>
  <c r="D106" i="29"/>
  <c r="E64" i="29"/>
  <c r="F64" i="29"/>
  <c r="G64" i="29"/>
  <c r="E51" i="29"/>
  <c r="F51" i="29"/>
  <c r="G51" i="29"/>
  <c r="E30" i="29"/>
  <c r="F30" i="29"/>
  <c r="G30" i="29"/>
  <c r="D30" i="29"/>
  <c r="D81" i="29" l="1"/>
  <c r="G81" i="29"/>
  <c r="F81" i="29"/>
  <c r="E81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Yohan Houlmann</author>
  </authors>
  <commentList>
    <comment ref="C20" authorId="0" shapeId="0" xr:uid="{502133F3-BE2D-4CB4-8447-DC17211A6F5B}">
      <text>
        <r>
          <rPr>
            <sz val="24"/>
            <color indexed="81"/>
            <rFont val="Tahoma"/>
            <family val="2"/>
          </rPr>
          <t>Pour imprimer le document en entier, sélectionnez "imprimer le classeur entier".</t>
        </r>
      </text>
    </comment>
  </commentList>
</comments>
</file>

<file path=xl/sharedStrings.xml><?xml version="1.0" encoding="utf-8"?>
<sst xmlns="http://schemas.openxmlformats.org/spreadsheetml/2006/main" count="285" uniqueCount="205">
  <si>
    <t>Filière Physiothérapie HES-SO</t>
  </si>
  <si>
    <t>Etudiant.e :</t>
  </si>
  <si>
    <t>Ecole :</t>
  </si>
  <si>
    <t>Dates  (de - à) :</t>
  </si>
  <si>
    <t>Etablissement :</t>
  </si>
  <si>
    <t>Praticien/ne-formateur.trice :</t>
  </si>
  <si>
    <t>Jours d'absence :</t>
  </si>
  <si>
    <r>
      <rPr>
        <b/>
        <sz val="26"/>
        <color theme="1"/>
        <rFont val="Arial"/>
        <family val="2"/>
      </rPr>
      <t xml:space="preserve">Echelle des notes </t>
    </r>
    <r>
      <rPr>
        <sz val="26"/>
        <color theme="1"/>
        <rFont val="Arial"/>
        <family val="2"/>
      </rPr>
      <t>: Excellent  6.0, Très bien 5.5, Bien 5.0, Assez bien 4.5, Suffisant 4.0, Insuffisant 3.0 et moins</t>
    </r>
  </si>
  <si>
    <t xml:space="preserve">Note: </t>
  </si>
  <si>
    <t xml:space="preserve">Lieu et date : </t>
  </si>
  <si>
    <t>Signature de l'étudiant.e  
(a pris connaissance) :</t>
  </si>
  <si>
    <t>Signature du/de la 
Praticien.ne formateur.trice :</t>
  </si>
  <si>
    <t>RÔLE D’EXPERT·E</t>
  </si>
  <si>
    <t xml:space="preserve">Indicateur  non applicable  </t>
  </si>
  <si>
    <t>Mi-stage</t>
  </si>
  <si>
    <t xml:space="preserve"> Fin de stage</t>
  </si>
  <si>
    <t xml:space="preserve">Critères </t>
  </si>
  <si>
    <r>
      <t xml:space="preserve">Indicateurs </t>
    </r>
    <r>
      <rPr>
        <b/>
        <sz val="24"/>
        <color theme="8"/>
        <rFont val="Calibri"/>
        <family val="2"/>
        <scheme val="minor"/>
      </rPr>
      <t>(non exhaustifs)</t>
    </r>
  </si>
  <si>
    <t xml:space="preserve"> non validé </t>
  </si>
  <si>
    <t xml:space="preserve">partiellement validé </t>
  </si>
  <si>
    <t xml:space="preserve">validé </t>
  </si>
  <si>
    <t xml:space="preserve"> non validé</t>
  </si>
  <si>
    <t>validé</t>
  </si>
  <si>
    <t xml:space="preserve">Autre critère : </t>
  </si>
  <si>
    <t xml:space="preserve">Autre indicateur :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</si>
  <si>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Total indicateurs par colonne :       </t>
  </si>
  <si>
    <t>RÔLE D'EXPERT.E:</t>
  </si>
  <si>
    <t xml:space="preserve">Eléments de contextualisation / commentaires : </t>
  </si>
  <si>
    <t>RÔLE DE COMMUNICATEUR.TRICE</t>
  </si>
  <si>
    <t xml:space="preserve">Indicateur  non applicable </t>
  </si>
  <si>
    <r>
      <t xml:space="preserve">Indicateurs  </t>
    </r>
    <r>
      <rPr>
        <b/>
        <sz val="24"/>
        <color theme="8"/>
        <rFont val="Calibri"/>
        <family val="2"/>
        <scheme val="minor"/>
      </rPr>
      <t>(non exhaustifs)</t>
    </r>
  </si>
  <si>
    <t>partiellement validé</t>
  </si>
  <si>
    <t>RÔLE DE COMMUNICATEUR.TRICE:</t>
  </si>
  <si>
    <t>RÔLE DE COLLABORATEUR.TRICE</t>
  </si>
  <si>
    <t>RÔLE DE COLLABORATEUR.TRICE:</t>
  </si>
  <si>
    <t>RÔLE DE LEADER</t>
  </si>
  <si>
    <t>RÔLE DE LEADER:</t>
  </si>
  <si>
    <t>ROLE DE PROMOTEUR.RICE DE LA SANTE</t>
  </si>
  <si>
    <t>RÔLE DE PROMOTEUR.TRICE DE LA SANTÉ:</t>
  </si>
  <si>
    <t>RÔLE D'APPRENANT.E ET DE FORMATEUR.TRICE</t>
  </si>
  <si>
    <t xml:space="preserve">Indicateur  non applicable   </t>
  </si>
  <si>
    <t>RÔLE D'APPRENANT-E ET DE FORMATEUR.TRICE:</t>
  </si>
  <si>
    <t>RÔLE DE PROFESSIONNEL·LE</t>
  </si>
  <si>
    <r>
      <t xml:space="preserve">Indicateurs </t>
    </r>
    <r>
      <rPr>
        <b/>
        <sz val="24"/>
        <color theme="8"/>
        <rFont val="Calibri"/>
        <family val="2"/>
        <scheme val="minor"/>
      </rPr>
      <t xml:space="preserve"> (non exhaustifs)</t>
    </r>
  </si>
  <si>
    <t xml:space="preserve">partiellement validé  </t>
  </si>
  <si>
    <t>RÔLE DE PROFESSIONNEL.LE:</t>
  </si>
  <si>
    <t>Pour valider la formation pratique, l'étudiant.e doit, en fin de stage : </t>
  </si>
  <si>
    <t xml:space="preserve">          a. valider au minimum 60% des indicateurs de chaque rôle</t>
  </si>
  <si>
    <t>et</t>
  </si>
  <si>
    <t xml:space="preserve">          b. avoir validé obligatoirement les indicateurs suivants :</t>
  </si>
  <si>
    <t xml:space="preserve">Rôle Expert </t>
  </si>
  <si>
    <t xml:space="preserve">Rôle Communicateur </t>
  </si>
  <si>
    <t>Rôle de Promoteur de la santé</t>
  </si>
  <si>
    <t xml:space="preserve">Rôle d'Apprenant et de Formateur </t>
  </si>
  <si>
    <t>Indicateur 1</t>
  </si>
  <si>
    <r>
      <t xml:space="preserve">* </t>
    </r>
    <r>
      <rPr>
        <i/>
        <sz val="30"/>
        <color rgb="FF70AD47"/>
        <rFont val="Calibri"/>
        <family val="2"/>
      </rPr>
      <t xml:space="preserve">Chaque critère fait référence à une compétence du référentiel en physiothérapie </t>
    </r>
    <r>
      <rPr>
        <i/>
        <sz val="30"/>
        <color rgb="FF000000"/>
        <rFont val="Calibri"/>
        <family val="2"/>
      </rPr>
      <t>: cf p. 28-32, Compétences relatives aux professions de la Santé (2021).</t>
    </r>
  </si>
  <si>
    <t>competences-professions-sante_fr.pdf (hes-so.ch)</t>
  </si>
  <si>
    <t xml:space="preserve">Remarques générales du/de la praticien.ne formateur.trice (PF) : </t>
  </si>
  <si>
    <t>Synthèse PF de l’évaluation de mi-stage :</t>
  </si>
  <si>
    <t>Synthèse PF de l’évaluation de fin de stage :</t>
  </si>
  <si>
    <t>Pistes/propositions PF pour le développement futur des compétences :</t>
  </si>
  <si>
    <t>Remarques générales du/de l'étudiant∙e:</t>
  </si>
  <si>
    <t>Mi-stage :</t>
  </si>
  <si>
    <t xml:space="preserve">Fin de stage : </t>
  </si>
  <si>
    <r>
      <t xml:space="preserve">Précision et pertinence des connaissances nécessaires à sa pratique clinique </t>
    </r>
    <r>
      <rPr>
        <b/>
        <sz val="24"/>
        <color theme="9"/>
        <rFont val="Calibri"/>
        <family val="2"/>
        <scheme val="minor"/>
      </rPr>
      <t>(Ab1)</t>
    </r>
  </si>
  <si>
    <r>
      <t xml:space="preserve">Pertinence de l’utilisation des connaissances fondamentales et scientifiques pour justifier son raisonnement clinique </t>
    </r>
    <r>
      <rPr>
        <b/>
        <sz val="24"/>
        <color theme="9"/>
        <rFont val="Calibri"/>
        <family val="2"/>
        <scheme val="minor"/>
      </rPr>
      <t>(Ab1)</t>
    </r>
  </si>
  <si>
    <r>
      <t xml:space="preserve">Adéquation de la démarche de raisonnement clinique </t>
    </r>
    <r>
      <rPr>
        <b/>
        <sz val="24"/>
        <color theme="9"/>
        <rFont val="Calibri"/>
        <family val="2"/>
      </rPr>
      <t>(Ab2)</t>
    </r>
  </si>
  <si>
    <r>
      <t xml:space="preserve">Adéquation de la vision globale du.de la patient.e </t>
    </r>
    <r>
      <rPr>
        <b/>
        <sz val="24"/>
        <color theme="9"/>
        <rFont val="Calibri"/>
        <family val="2"/>
      </rPr>
      <t>(Ab3)</t>
    </r>
  </si>
  <si>
    <r>
      <t xml:space="preserve">Pertinence de l’interprétation des résultats obtenus et de leur analyse critique </t>
    </r>
    <r>
      <rPr>
        <b/>
        <sz val="24"/>
        <color theme="9"/>
        <rFont val="Calibri"/>
        <family val="2"/>
      </rPr>
      <t>(Ab7)</t>
    </r>
  </si>
  <si>
    <r>
      <t xml:space="preserve">Présence d’une analyse des enjeux liés aux technologies </t>
    </r>
    <r>
      <rPr>
        <b/>
        <sz val="24"/>
        <color theme="9"/>
        <rFont val="Calibri"/>
        <family val="2"/>
      </rPr>
      <t>(Ab8)</t>
    </r>
  </si>
  <si>
    <r>
      <t xml:space="preserve">Pertinence de l’interaction avec le.la patient.e </t>
    </r>
    <r>
      <rPr>
        <b/>
        <sz val="24"/>
        <color theme="9"/>
        <rFont val="Calibri"/>
        <family val="2"/>
        <scheme val="minor"/>
      </rPr>
      <t>(Bb1)</t>
    </r>
  </si>
  <si>
    <r>
      <t xml:space="preserve">Pertinence des techniques de communication </t>
    </r>
    <r>
      <rPr>
        <b/>
        <sz val="24"/>
        <color theme="9"/>
        <rFont val="Calibri"/>
        <family val="2"/>
        <scheme val="minor"/>
      </rPr>
      <t>(Bb1)</t>
    </r>
  </si>
  <si>
    <r>
      <t xml:space="preserve">Pertinence de l’analyse des caractéristiques des acteurs impliqués </t>
    </r>
    <r>
      <rPr>
        <b/>
        <sz val="24"/>
        <color theme="9"/>
        <rFont val="Calibri"/>
        <family val="2"/>
        <scheme val="minor"/>
      </rPr>
      <t>(Bb2)</t>
    </r>
  </si>
  <si>
    <r>
      <t xml:space="preserve">Pertinence de la négociation des objectifs avec le.la patient.e </t>
    </r>
    <r>
      <rPr>
        <b/>
        <sz val="24"/>
        <color theme="9"/>
        <rFont val="Calibri"/>
        <family val="2"/>
        <scheme val="minor"/>
      </rPr>
      <t>(Bb2)</t>
    </r>
  </si>
  <si>
    <r>
      <t xml:space="preserve">Pertinence de la gestion du dossier patient.e </t>
    </r>
    <r>
      <rPr>
        <b/>
        <sz val="24"/>
        <color theme="9"/>
        <rFont val="Calibri"/>
        <family val="2"/>
        <scheme val="minor"/>
      </rPr>
      <t>(Bb3)</t>
    </r>
  </si>
  <si>
    <r>
      <t xml:space="preserve">Pertinence de l'utilisation des technologies de l’information et de la communication  </t>
    </r>
    <r>
      <rPr>
        <b/>
        <sz val="24"/>
        <color theme="9"/>
        <rFont val="Calibri"/>
        <family val="2"/>
      </rPr>
      <t>(Bb4)</t>
    </r>
  </si>
  <si>
    <r>
      <t xml:space="preserve">Présence d’une identification des responsabilités du physiothérapeute </t>
    </r>
    <r>
      <rPr>
        <b/>
        <sz val="24"/>
        <color theme="9"/>
        <rFont val="Calibri"/>
        <family val="2"/>
      </rPr>
      <t>(Db1)</t>
    </r>
  </si>
  <si>
    <t>3. Explicite le champ de compétences du.de la physiothérapeute dans différents contextes</t>
  </si>
  <si>
    <r>
      <t xml:space="preserve">Présence d’une connaissance des ressources à disposition pour la promotion et la prévention de la santé </t>
    </r>
    <r>
      <rPr>
        <b/>
        <sz val="24"/>
        <color theme="9"/>
        <rFont val="Calibri"/>
        <family val="2"/>
      </rPr>
      <t>(Db2)</t>
    </r>
  </si>
  <si>
    <r>
      <t xml:space="preserve">Présence d’une participation à l’amélioration de la qualité des interventions physiothérapeutiques </t>
    </r>
    <r>
      <rPr>
        <b/>
        <sz val="24"/>
        <color theme="9"/>
        <rFont val="Calibri"/>
        <family val="2"/>
      </rPr>
      <t>(Db2)</t>
    </r>
  </si>
  <si>
    <t>4. Se réfère aux institutions et à l’organisation du système de santé dans ses interventions de prévention et de promotion de la santé auprès des patients.es</t>
  </si>
  <si>
    <r>
      <t xml:space="preserve">Pertinence et adéquation de la vision bio-psycho-sociale du patient  </t>
    </r>
    <r>
      <rPr>
        <b/>
        <sz val="24"/>
        <color theme="9"/>
        <rFont val="Calibri"/>
        <family val="2"/>
      </rPr>
      <t>(Eb1)</t>
    </r>
  </si>
  <si>
    <r>
      <t xml:space="preserve">Pertinence des facteurs culturels et contextuels pris en considération dans ses interventions </t>
    </r>
    <r>
      <rPr>
        <b/>
        <sz val="24"/>
        <color theme="9"/>
        <rFont val="Calibri"/>
        <family val="2"/>
        <scheme val="minor"/>
      </rPr>
      <t>(Eb2)</t>
    </r>
  </si>
  <si>
    <r>
      <t xml:space="preserve">Présence d’une démarche visant l’autonomisation du patient  </t>
    </r>
    <r>
      <rPr>
        <b/>
        <sz val="24"/>
        <color theme="9"/>
        <rFont val="Calibri"/>
        <family val="2"/>
        <scheme val="minor"/>
      </rPr>
      <t>(Eb3)</t>
    </r>
  </si>
  <si>
    <r>
      <t xml:space="preserve">Présence d’une prise en considération des différentes étapes du changement de comportement du.de la patient.e   </t>
    </r>
    <r>
      <rPr>
        <b/>
        <sz val="24"/>
        <color theme="9"/>
        <rFont val="Calibri"/>
        <family val="2"/>
        <scheme val="minor"/>
      </rPr>
      <t>(Eb3)</t>
    </r>
  </si>
  <si>
    <r>
      <t xml:space="preserve">Adéquation des conseils au.à la patient.e en fonction des campagnes de promotion de la santé et des problèmes généraux de santé publique  </t>
    </r>
    <r>
      <rPr>
        <b/>
        <sz val="24"/>
        <color theme="9"/>
        <rFont val="Calibri"/>
        <family val="2"/>
        <scheme val="minor"/>
      </rPr>
      <t>(Eb4)</t>
    </r>
  </si>
  <si>
    <r>
      <t xml:space="preserve">Pertinence et adéquation des références au cadre juridique de la pratique professionnelle en santé </t>
    </r>
    <r>
      <rPr>
        <b/>
        <sz val="24"/>
        <color theme="9"/>
        <rFont val="Calibri"/>
        <family val="2"/>
        <scheme val="minor"/>
      </rPr>
      <t>(Eb5)</t>
    </r>
  </si>
  <si>
    <r>
      <t>Pertinence de l’application des règles de déontologie et des principes éthiques</t>
    </r>
    <r>
      <rPr>
        <b/>
        <sz val="24"/>
        <color theme="9"/>
        <rFont val="Calibri"/>
        <family val="2"/>
        <scheme val="minor"/>
      </rPr>
      <t xml:space="preserve"> (Eb5)</t>
    </r>
  </si>
  <si>
    <r>
      <t xml:space="preserve">Présence d’un engagement pour une pratique professionnelle de haute qualité </t>
    </r>
    <r>
      <rPr>
        <b/>
        <sz val="24"/>
        <color theme="9"/>
        <rFont val="Calibri"/>
        <family val="2"/>
        <scheme val="minor"/>
      </rPr>
      <t xml:space="preserve"> (Eb6)</t>
    </r>
  </si>
  <si>
    <r>
      <t xml:space="preserve">Présence d’une autonomie  </t>
    </r>
    <r>
      <rPr>
        <b/>
        <sz val="24"/>
        <color theme="9"/>
        <rFont val="Calibri"/>
        <family val="2"/>
      </rPr>
      <t>(Fb1)</t>
    </r>
  </si>
  <si>
    <r>
      <t xml:space="preserve">Présence d’actions pour réguler sa pratique  </t>
    </r>
    <r>
      <rPr>
        <b/>
        <sz val="24"/>
        <color theme="9"/>
        <rFont val="Calibri"/>
        <family val="2"/>
      </rPr>
      <t>(Fb1)</t>
    </r>
  </si>
  <si>
    <r>
      <t xml:space="preserve">Pertinence des interventions choisies  </t>
    </r>
    <r>
      <rPr>
        <b/>
        <sz val="24"/>
        <color theme="9"/>
        <rFont val="Calibri"/>
        <family val="2"/>
        <scheme val="minor"/>
      </rPr>
      <t>(Gb1)</t>
    </r>
  </si>
  <si>
    <r>
      <t xml:space="preserve">Intégration des dimensions de la durabilité dans les interventions </t>
    </r>
    <r>
      <rPr>
        <b/>
        <sz val="24"/>
        <color theme="9"/>
        <rFont val="Calibri"/>
        <family val="2"/>
        <scheme val="minor"/>
      </rPr>
      <t xml:space="preserve"> (Gb1)</t>
    </r>
  </si>
  <si>
    <r>
      <t xml:space="preserve">Présence d’un engagement pour une pratique professionnelle de qualité </t>
    </r>
    <r>
      <rPr>
        <b/>
        <sz val="24"/>
        <color theme="9"/>
        <rFont val="Calibri"/>
        <family val="2"/>
        <scheme val="minor"/>
      </rPr>
      <t>(Gb2)</t>
    </r>
  </si>
  <si>
    <r>
      <t xml:space="preserve">Présence d’une identification des notions de gestion de cabinet </t>
    </r>
    <r>
      <rPr>
        <b/>
        <sz val="24"/>
        <color theme="9"/>
        <rFont val="Calibri"/>
        <family val="2"/>
        <scheme val="minor"/>
      </rPr>
      <t>(Gb2)</t>
    </r>
  </si>
  <si>
    <r>
      <t xml:space="preserve">Présence d’une identification des activités soutenant le développement de la profession </t>
    </r>
    <r>
      <rPr>
        <b/>
        <sz val="24"/>
        <color theme="9"/>
        <rFont val="Calibri"/>
        <family val="2"/>
        <scheme val="minor"/>
      </rPr>
      <t>(Gb3)</t>
    </r>
  </si>
  <si>
    <t xml:space="preserve">Evaluation des compétences de l’étudiant-e en formation pratique 
 PFP 3 - Module 3091 </t>
  </si>
  <si>
    <t>Evaluation des compétences par rôles de l’Etudiant.e en Formation Pratique 
PFP 3 - Module 3091</t>
  </si>
  <si>
    <t>1. Réalise son intervention auprès du.de la patient.e en intégrant les connaissances fondamentales (anatomie descriptive et fonctionnelle, physiologie et physiopathologie, pharmacologie, ...)</t>
  </si>
  <si>
    <t xml:space="preserve">2. Justifie et argumente son évaluation et son intervention auprès du.de la patient.e en intégrant les connaissances scientifiques </t>
  </si>
  <si>
    <t>3. Applique et adapte, de manière standardisée, les tests et procédures d’évaluation adéquats en lien avec la situation clinique.</t>
  </si>
  <si>
    <t>4. Interprète et synthétise les résultats des tests et procédures en vue de construire un raisonnement clinique adéquat</t>
  </si>
  <si>
    <r>
      <t xml:space="preserve">Pertinence du diagnostic physiothérapeutique et des objectifs </t>
    </r>
    <r>
      <rPr>
        <b/>
        <sz val="24"/>
        <color theme="9"/>
        <rFont val="Calibri"/>
        <family val="2"/>
      </rPr>
      <t>(Ab2)</t>
    </r>
  </si>
  <si>
    <t>5. Etablit et justifie un diagnostic physiothérapeutique en lien avec sa démarche d’évaluation</t>
  </si>
  <si>
    <t>6. Formule les objectifs à court, moyen et long terme en lien avec le diagnostic physiothérapeutique</t>
  </si>
  <si>
    <t>7. Intègre le. la patient.e dans sa globalité dans la démarche de raisonnement clinique</t>
  </si>
  <si>
    <r>
      <t xml:space="preserve">Pertinence de la construction d’objectifs avec le.la patient.e et l’équipe interprofessionnelle  </t>
    </r>
    <r>
      <rPr>
        <b/>
        <sz val="24"/>
        <color theme="9"/>
        <rFont val="Calibri"/>
        <family val="2"/>
      </rPr>
      <t>(Ab3)</t>
    </r>
  </si>
  <si>
    <t>8. Co-construit les objectifs de traitement avec le.la patient.e et les autres partenaires de soins</t>
  </si>
  <si>
    <r>
      <t xml:space="preserve">Adéquation des aptitudes manuelles et de la capacité à faciliter le mouvement </t>
    </r>
    <r>
      <rPr>
        <b/>
        <sz val="24"/>
        <color theme="9"/>
        <rFont val="Calibri"/>
        <family val="2"/>
      </rPr>
      <t>(Ab4)</t>
    </r>
  </si>
  <si>
    <t>9. Adapte et perfectionne ses techniques manuelles lors des interventions</t>
  </si>
  <si>
    <t>10. Adapte et perfectionne les facilitations du mouvement lors de ses interventions</t>
  </si>
  <si>
    <r>
      <rPr>
        <sz val="24"/>
        <color rgb="FF000000"/>
        <rFont val="Calibri"/>
        <family val="2"/>
      </rPr>
      <t xml:space="preserve">Pertinence du plan d’intervention </t>
    </r>
    <r>
      <rPr>
        <b/>
        <sz val="24"/>
        <color theme="9"/>
        <rFont val="Calibri"/>
        <family val="2"/>
      </rPr>
      <t>(Ab5)</t>
    </r>
  </si>
  <si>
    <t>11. Etablit et argumente le plan d’intervention adapté à la situation du.de la patient.e</t>
  </si>
  <si>
    <r>
      <rPr>
        <sz val="24"/>
        <color rgb="FF000000"/>
        <rFont val="Calibri"/>
        <family val="2"/>
      </rPr>
      <t>Pertinence de l’utilisation des ressources du patient</t>
    </r>
    <r>
      <rPr>
        <b/>
        <sz val="24"/>
        <color theme="9"/>
        <rFont val="Calibri"/>
        <family val="2"/>
      </rPr>
      <t xml:space="preserve"> (Ab5)</t>
    </r>
  </si>
  <si>
    <t>12. Développe les ressources du patient ainsi que son empowerment</t>
  </si>
  <si>
    <t>13. Intègre ces ressources dans son plan d’intervention physiothérapeutique</t>
  </si>
  <si>
    <r>
      <rPr>
        <sz val="24"/>
        <color rgb="FF000000"/>
        <rFont val="Calibri"/>
        <family val="2"/>
      </rPr>
      <t xml:space="preserve">Adéquation de la mise en œuvre des interventions </t>
    </r>
    <r>
      <rPr>
        <b/>
        <sz val="24"/>
        <color theme="9"/>
        <rFont val="Calibri"/>
        <family val="2"/>
      </rPr>
      <t>(Ab5)</t>
    </r>
  </si>
  <si>
    <t>14. Réalise et adapte des techniques d’intervention en lien avec son évaluation et le contexte du.de la patient.e</t>
  </si>
  <si>
    <t>15. Crée une progression dans son traitement</t>
  </si>
  <si>
    <t>16.Fait preuve de créativité dans l’élaboration de ses interventions</t>
  </si>
  <si>
    <r>
      <rPr>
        <sz val="24"/>
        <color rgb="FF000000"/>
        <rFont val="Calibri"/>
        <family val="2"/>
      </rPr>
      <t xml:space="preserve">Adéquation d’un programme d’activités physiques et d’exercices thérapeutiques </t>
    </r>
    <r>
      <rPr>
        <b/>
        <sz val="24"/>
        <color theme="9"/>
        <rFont val="Calibri"/>
        <family val="2"/>
      </rPr>
      <t>(Ab6)</t>
    </r>
  </si>
  <si>
    <t>17.Construit et réalise un programme d’exercices adapté et individualisé au.à la patient.e</t>
  </si>
  <si>
    <t>18. Gère adéquatement des groupes de patients en adaptant son attitude et son intervention aux caractéristiques des participant.es</t>
  </si>
  <si>
    <r>
      <rPr>
        <sz val="24"/>
        <color rgb="FF000000"/>
        <rFont val="Calibri"/>
        <family val="2"/>
      </rPr>
      <t xml:space="preserve">Pertinence de la sélection des outils de réévaluation </t>
    </r>
    <r>
      <rPr>
        <b/>
        <sz val="24"/>
        <color theme="9"/>
        <rFont val="Calibri"/>
        <family val="2"/>
      </rPr>
      <t>(Ab7)</t>
    </r>
  </si>
  <si>
    <t>19. Utilise les outils (qualitatifs et/ou quantitatifs) appropriés pour réévaluer son intervention</t>
  </si>
  <si>
    <t>20. Interprète les résultats obtenus dans la réévaluation de son intervention</t>
  </si>
  <si>
    <t>21. Confronte les résultats de son intervention à la littérature scientifique</t>
  </si>
  <si>
    <r>
      <t>Pertinence de la connaissance des technologies</t>
    </r>
    <r>
      <rPr>
        <b/>
        <sz val="24"/>
        <color theme="9"/>
        <rFont val="Calibri"/>
        <family val="2"/>
      </rPr>
      <t xml:space="preserve"> (Ab8)</t>
    </r>
  </si>
  <si>
    <r>
      <t>Adéquation du choix des technologies</t>
    </r>
    <r>
      <rPr>
        <b/>
        <sz val="24"/>
        <color theme="9"/>
        <rFont val="Calibri"/>
        <family val="2"/>
      </rPr>
      <t xml:space="preserve"> (Ab8)</t>
    </r>
  </si>
  <si>
    <t>22. Expérimente les principales technologies présentes dans l'institution</t>
  </si>
  <si>
    <t>23. Analyse les enjeux liés aux technologies et argumente ses choix</t>
  </si>
  <si>
    <t>24. Justifie les technologies utilisées dans la situation en fonction des besoins du.de la patient.e</t>
  </si>
  <si>
    <r>
      <rPr>
        <sz val="24"/>
        <color rgb="FF000000"/>
        <rFont val="Calibri"/>
        <family val="2"/>
      </rPr>
      <t>Adéquation de la relation thérapeutique</t>
    </r>
    <r>
      <rPr>
        <sz val="24"/>
        <color theme="9"/>
        <rFont val="Calibri"/>
        <family val="2"/>
      </rPr>
      <t xml:space="preserve"> </t>
    </r>
    <r>
      <rPr>
        <b/>
        <sz val="24"/>
        <color theme="9"/>
        <rFont val="Calibri"/>
        <family val="2"/>
      </rPr>
      <t xml:space="preserve">(Bb1) </t>
    </r>
  </si>
  <si>
    <t xml:space="preserve">1. Développe et maintient une relation thérapeutique personnalisée avec le.la patient.e  </t>
  </si>
  <si>
    <t>2. Communique avec empathie et respect</t>
  </si>
  <si>
    <t>3. Délivre des informations claires au.à la patient.e</t>
  </si>
  <si>
    <t>4. Adapte sa communication à ses interlocuteurs en tenant compte de leurs rôles, niveau de compréhension et caractéristiques psycho-sociales</t>
  </si>
  <si>
    <t>5. Intègre et implique l’entourage du.de la patient.e de manière adéquate dans le processus thérapeutique</t>
  </si>
  <si>
    <t xml:space="preserve">6. Intègre ses représentations ainsi que celles du.de la patient.e dans la négociation des objectifs </t>
  </si>
  <si>
    <t>7. Partage la prise de décisions avec le.la patient.e en s’appuyant sur le contrat thérapeutique pour formuler des objectifs individualisés</t>
  </si>
  <si>
    <r>
      <rPr>
        <sz val="24"/>
        <color rgb="FF000000"/>
        <rFont val="Calibri"/>
        <family val="2"/>
      </rPr>
      <t xml:space="preserve">Pertinence dans la communication orale et écrite </t>
    </r>
    <r>
      <rPr>
        <b/>
        <sz val="24"/>
        <color theme="9"/>
        <rFont val="Calibri"/>
        <family val="2"/>
      </rPr>
      <t xml:space="preserve">(Bb3)       </t>
    </r>
    <r>
      <rPr>
        <sz val="24"/>
        <color rgb="FF000000"/>
        <rFont val="Calibri"/>
        <family val="2"/>
      </rPr>
      <t xml:space="preserve">                                                    </t>
    </r>
  </si>
  <si>
    <t>8. Sélectionne et transmet par oral et par écrit les informations essentielles concernant le.la patient.e, ainsi que sa démarche clinique aux autres professionnels</t>
  </si>
  <si>
    <t>9. Gère de façon autonome le dossier patient.e</t>
  </si>
  <si>
    <t>10. Se conforme aux exigences de qualité et de sécurité dans la rédaction et la transmission des données du lieu de pratique</t>
  </si>
  <si>
    <t>11. S'approprie et intègre la santé digitale (logiciels d’exercices, applications, outils connectés (A) dans sa pratique</t>
  </si>
  <si>
    <r>
      <t xml:space="preserve">Capacités de gestion de conflits </t>
    </r>
    <r>
      <rPr>
        <b/>
        <sz val="24"/>
        <color theme="9"/>
        <rFont val="Calibri"/>
        <family val="2"/>
      </rPr>
      <t>(Bb4)</t>
    </r>
  </si>
  <si>
    <t>12. Analyse les sources de conflit et propose des pistes de résolution</t>
  </si>
  <si>
    <r>
      <rPr>
        <sz val="24"/>
        <color rgb="FF000000"/>
        <rFont val="Calibri"/>
        <family val="2"/>
      </rPr>
      <t>Adéquation d’une attitude intégrant les principes et valeurs du travail en équipe</t>
    </r>
    <r>
      <rPr>
        <b/>
        <sz val="24"/>
        <color theme="9"/>
        <rFont val="Calibri"/>
        <family val="2"/>
      </rPr>
      <t xml:space="preserve"> (Cb1)   </t>
    </r>
    <r>
      <rPr>
        <sz val="24"/>
        <color rgb="FF000000"/>
        <rFont val="Calibri"/>
        <family val="2"/>
      </rPr>
      <t xml:space="preserve">                         </t>
    </r>
  </si>
  <si>
    <r>
      <rPr>
        <sz val="24"/>
        <color rgb="FF000000"/>
        <rFont val="Calibri"/>
        <family val="2"/>
      </rPr>
      <t xml:space="preserve">Présence d’un esprit critique constructif et respectueux du cadre </t>
    </r>
    <r>
      <rPr>
        <b/>
        <sz val="24"/>
        <color theme="9"/>
        <rFont val="Calibri"/>
        <family val="2"/>
      </rPr>
      <t xml:space="preserve">(Cb2)  </t>
    </r>
    <r>
      <rPr>
        <sz val="24"/>
        <color rgb="FF000000"/>
        <rFont val="Calibri"/>
        <family val="2"/>
      </rPr>
      <t xml:space="preserve">                                     </t>
    </r>
  </si>
  <si>
    <t>1. Adopte des attitudes et valeurs propres au travail en équipe (compréhension et respect des rôles, des responsabilités et des opinions)</t>
  </si>
  <si>
    <t>2. Démontre une capacité d’adaptation au sein de l’équipe</t>
  </si>
  <si>
    <t>3. Respecte le cadre institutionnel</t>
  </si>
  <si>
    <t>4. Fait preuve d’un esprit ouvert et critique face à ses propres décisions</t>
  </si>
  <si>
    <r>
      <rPr>
        <sz val="24"/>
        <color rgb="FF000000"/>
        <rFont val="Calibri"/>
        <family val="2"/>
      </rPr>
      <t xml:space="preserve">Adaptation de la transmission d’information </t>
    </r>
    <r>
      <rPr>
        <b/>
        <sz val="24"/>
        <color theme="9"/>
        <rFont val="Calibri"/>
        <family val="2"/>
      </rPr>
      <t>(Db1)</t>
    </r>
    <r>
      <rPr>
        <b/>
        <sz val="24"/>
        <color rgb="FF70AD47"/>
        <rFont val="Calibri"/>
        <family val="2"/>
      </rPr>
      <t xml:space="preserve">                                                          </t>
    </r>
  </si>
  <si>
    <t>1.  Cible son information et la transmet de manière claire et efficace au sein de l’équipe</t>
  </si>
  <si>
    <t>2. Identifie les émotions des membres de l’équipe et en tient compte dans sa transmission d’information</t>
  </si>
  <si>
    <t>5. A recours à des outils ou démarches permettant l’amélioration de la qualité des interventions physiothérapeutiques</t>
  </si>
  <si>
    <r>
      <t xml:space="preserve">Pertinence dans l’organisation et la planification de son activité </t>
    </r>
    <r>
      <rPr>
        <b/>
        <sz val="24"/>
        <color theme="9"/>
        <rFont val="Calibri"/>
        <family val="2"/>
      </rPr>
      <t>(Db3)</t>
    </r>
  </si>
  <si>
    <t xml:space="preserve">6. Planifie et organise ses tâches de manière autonome  </t>
  </si>
  <si>
    <t>7. Gère le matériel à disposition de manière autonome</t>
  </si>
  <si>
    <r>
      <t xml:space="preserve">Présence d’acquisition des concepts de la santé au travail dans sa pratique professionnelle </t>
    </r>
    <r>
      <rPr>
        <b/>
        <sz val="24"/>
        <color theme="9"/>
        <rFont val="Calibri"/>
        <family val="2"/>
      </rPr>
      <t>(Db3)</t>
    </r>
  </si>
  <si>
    <t>8. Analyse et explicite les risques inhérents à sa pratique professionnelle</t>
  </si>
  <si>
    <t>1. Utilise les éléments de la CIF, du PPH et les déterminants de la santé dans sa pratique pour comprendre les facteurs influençant l’évolution de son.sa patient.e dans leur globalité</t>
  </si>
  <si>
    <t>2. Recherche les informations ciblées nécessaires à une vision globale du patient</t>
  </si>
  <si>
    <t>3. Intègre ces éléments dans le raisonnement clinique et l’intervention</t>
  </si>
  <si>
    <t>4. Intègre les diversités culturelles et les notions de genre dans ses interventions</t>
  </si>
  <si>
    <t xml:space="preserve">5. Adapte ses interventions à l’état de la littératie en santé du.de la patient.e </t>
  </si>
  <si>
    <t>6. Stimule le.la patient.e à devenir acteur.trice de son traitement en ayant recours à des approches adaptées</t>
  </si>
  <si>
    <t xml:space="preserve">7. Intègre les différentes étapes liées au changement de comportement dans ses objectifs et interventions  </t>
  </si>
  <si>
    <t xml:space="preserve">8. Confronte les besoins du.de la patient.e aux campagnes de promotion de la santé et aux problèmes généraux de santé publique </t>
  </si>
  <si>
    <t xml:space="preserve">9. Conseille le.la patient en fonction des campagnes de promotions de la santé </t>
  </si>
  <si>
    <t>10. Respecte au quotidien le cadre juridique de la profession</t>
  </si>
  <si>
    <t>11. Respecte le code de déontologie de la profession et le droit des patients.es dans sa pratique quotidienne</t>
  </si>
  <si>
    <t xml:space="preserve">12. Mobilise les notions d’éthique et de déontologie dans des situations cliniques complexes </t>
  </si>
  <si>
    <r>
      <t xml:space="preserve">Pertinence de l’utilisation des notions de développement durable dans sa pratique </t>
    </r>
    <r>
      <rPr>
        <b/>
        <sz val="24"/>
        <color theme="9"/>
        <rFont val="Calibri"/>
        <family val="2"/>
        <scheme val="minor"/>
      </rPr>
      <t>(Eb5)</t>
    </r>
  </si>
  <si>
    <t>13. Analyse les enjeux du développement durable en physiothérapie</t>
  </si>
  <si>
    <t>14. Se positionne face à ces enjeux</t>
  </si>
  <si>
    <t>15. Décline les notions de développement durable dans sa pratique</t>
  </si>
  <si>
    <t>16. Identifie les enjeux en termes de profession au niveau des Associations, des Instances politiques et des Assurances sociales</t>
  </si>
  <si>
    <t>17. S'engage dans des actions qui promeuvent et défendent la profession en lien avec les directives de la WCPT</t>
  </si>
  <si>
    <t>2. Détermine les besoins en termes de compétences pour améliorer sa pratique</t>
  </si>
  <si>
    <t>3. Met en place des stratégies pour améliorer/développer sa pratique</t>
  </si>
  <si>
    <r>
      <rPr>
        <sz val="24"/>
        <color rgb="FF000000"/>
        <rFont val="Calibri"/>
        <family val="2"/>
      </rPr>
      <t xml:space="preserve">Présence et pertinence d’une démarche EBP  Fb1     </t>
    </r>
    <r>
      <rPr>
        <b/>
        <sz val="24"/>
        <color rgb="FF70AD47"/>
        <rFont val="Calibri"/>
        <family val="2"/>
      </rPr>
      <t xml:space="preserve"> </t>
    </r>
  </si>
  <si>
    <t>4. Interroge sa pratique au travers d’une démarche EBP</t>
  </si>
  <si>
    <t>5. Analyse et utilise les savoirs scientifiques disponibles pour adapter sa pratique</t>
  </si>
  <si>
    <r>
      <rPr>
        <sz val="24"/>
        <color rgb="FF000000"/>
        <rFont val="Calibri"/>
        <family val="2"/>
      </rPr>
      <t>Pertinence du partage d’expériences professionnelles</t>
    </r>
    <r>
      <rPr>
        <b/>
        <sz val="24"/>
        <color theme="9"/>
        <rFont val="Calibri"/>
        <family val="2"/>
      </rPr>
      <t xml:space="preserve"> (Fb1) </t>
    </r>
    <r>
      <rPr>
        <sz val="24"/>
        <color rgb="FF000000"/>
        <rFont val="Calibri"/>
        <family val="2"/>
      </rPr>
      <t xml:space="preserve">                                                                </t>
    </r>
  </si>
  <si>
    <t>6. Participe au développement de ses compétences et de celles des autres professionnels.les et de ses pairs via le partage d’expériences</t>
  </si>
  <si>
    <r>
      <rPr>
        <sz val="24"/>
        <color rgb="FF000000"/>
        <rFont val="Calibri"/>
        <family val="2"/>
      </rPr>
      <t xml:space="preserve">Pertinence des compétences éducatives d’accompagnement des patients </t>
    </r>
    <r>
      <rPr>
        <b/>
        <sz val="24"/>
        <color theme="9"/>
        <rFont val="Calibri"/>
        <family val="2"/>
      </rPr>
      <t xml:space="preserve">(Fb2)    </t>
    </r>
    <r>
      <rPr>
        <sz val="24"/>
        <color rgb="FF000000"/>
        <rFont val="Calibri"/>
        <family val="2"/>
      </rPr>
      <t xml:space="preserve">                      </t>
    </r>
  </si>
  <si>
    <t>7. Détermine et utilise la stratégie éducative (thérapeutique et à la santé) adaptée aux spécificités du.de la patient.e / du.de la client.e</t>
  </si>
  <si>
    <t>1. Analyse l’efficience des modalités de traitement proposées en s’appuyant sur la pratique probante</t>
  </si>
  <si>
    <t>2. Analyse les impacts quantitatifs et qualitatifs de ses interventions auprès des patient.e.s et des proches</t>
  </si>
  <si>
    <t>3. Adapte ses interventions en lien avec la durabilité (gestion du matériel, gestion des ressources du.de la patient.e, économicité des interventions, ...)</t>
  </si>
  <si>
    <t>4.Tient compte des recommandations de bonne pratique dans le choix de ses interventions</t>
  </si>
  <si>
    <t>5. Propose des améliorations des processus qualités/interventions dans l’institution en lien avec la littérature scientifique</t>
  </si>
  <si>
    <t>6. Explicite les enjeux de la gestion de cabinet</t>
  </si>
  <si>
    <t>7. Participe au fonctionnement du cabinet</t>
  </si>
  <si>
    <t>8. Décrit les enjeux de la profession et les actions possibles à son développement</t>
  </si>
  <si>
    <t>10. Explicite le rôle des différentes associations professionnelles et leur lien avec la pratique clinique</t>
  </si>
  <si>
    <t>9. Argumente l’utilité de la physiothérapie dans la gestion des problématiques de santé</t>
  </si>
  <si>
    <r>
      <rPr>
        <sz val="24"/>
        <color rgb="FF000000"/>
        <rFont val="Calibri"/>
        <family val="2"/>
        <scheme val="minor"/>
      </rPr>
      <t xml:space="preserve">Pertinence de l'auto-évaluation </t>
    </r>
    <r>
      <rPr>
        <b/>
        <sz val="24"/>
        <color rgb="FF70AD47"/>
        <rFont val="Calibri"/>
        <family val="2"/>
        <scheme val="minor"/>
      </rPr>
      <t>(Fb1)</t>
    </r>
  </si>
  <si>
    <t>1. Auto-évalue son efficacité au quotidien</t>
  </si>
  <si>
    <t>Indicateur 7 et Indicateur 17</t>
  </si>
  <si>
    <t>Rôle de Collaborateur</t>
  </si>
  <si>
    <t>Indicateur 6 et Indicateur 11</t>
  </si>
  <si>
    <t>PFP 3 - Module 3091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</si>
</sst>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sz val="20"/>
      <color theme="1"/>
      <name val="Arial Narrow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24"/>
      <color indexed="81"/>
      <name val="Tahoma"/>
      <family val="2"/>
    </font>
    <font>
      <b/>
      <u/>
      <sz val="20"/>
      <color theme="1"/>
      <name val="Calibri"/>
      <family val="2"/>
      <scheme val="minor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sz val="26"/>
      <name val="Calibri"/>
      <family val="2"/>
      <scheme val="minor"/>
    </font>
    <font>
      <sz val="26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b/>
      <sz val="28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60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b/>
      <sz val="24"/>
      <color theme="8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28"/>
      <color theme="1"/>
      <name val="Arial"/>
      <family val="2"/>
    </font>
    <font>
      <sz val="24"/>
      <color theme="1"/>
      <name val="Arial"/>
      <family val="2"/>
    </font>
    <font>
      <sz val="26"/>
      <color theme="1"/>
      <name val="Arial"/>
      <family val="2"/>
    </font>
    <font>
      <sz val="24"/>
      <color theme="1"/>
      <name val="Calibri"/>
      <family val="2"/>
    </font>
    <font>
      <sz val="24"/>
      <color rgb="FF000000"/>
      <name val="Calibri"/>
      <family val="2"/>
    </font>
    <font>
      <b/>
      <sz val="24"/>
      <color rgb="FF70AD47"/>
      <name val="Calibri"/>
      <family val="2"/>
    </font>
    <font>
      <b/>
      <sz val="24"/>
      <color theme="9"/>
      <name val="Calibri"/>
      <family val="2"/>
      <scheme val="minor"/>
    </font>
    <font>
      <b/>
      <sz val="24"/>
      <color theme="9"/>
      <name val="Calibri"/>
      <family val="2"/>
    </font>
    <font>
      <sz val="24"/>
      <name val="Calibri"/>
      <family val="2"/>
      <scheme val="minor"/>
    </font>
    <font>
      <i/>
      <sz val="24"/>
      <color theme="1"/>
      <name val="Calibri"/>
      <family val="2"/>
      <scheme val="minor"/>
    </font>
    <font>
      <i/>
      <sz val="24"/>
      <name val="Calibri"/>
      <family val="2"/>
      <scheme val="minor"/>
    </font>
    <font>
      <b/>
      <sz val="24"/>
      <name val="Calibri"/>
      <family val="2"/>
      <scheme val="minor"/>
    </font>
    <font>
      <sz val="22"/>
      <name val="Calibri"/>
      <family val="2"/>
      <scheme val="minor"/>
    </font>
    <font>
      <sz val="24"/>
      <color rgb="FF000000"/>
      <name val="Calibri"/>
      <family val="2"/>
      <scheme val="minor"/>
    </font>
    <font>
      <b/>
      <sz val="24"/>
      <color rgb="FF70AD47"/>
      <name val="Calibri"/>
      <family val="2"/>
      <scheme val="minor"/>
    </font>
    <font>
      <b/>
      <sz val="24"/>
      <color rgb="FF000000"/>
      <name val="Calibri"/>
      <family val="2"/>
      <scheme val="minor"/>
    </font>
    <font>
      <i/>
      <sz val="24"/>
      <color rgb="FF000000"/>
      <name val="Calibri"/>
      <family val="2"/>
      <scheme val="minor"/>
    </font>
    <font>
      <b/>
      <sz val="36"/>
      <color rgb="FF000000"/>
      <name val="Calibri"/>
      <family val="2"/>
    </font>
    <font>
      <b/>
      <sz val="26"/>
      <color rgb="FF000000"/>
      <name val="Calibri"/>
      <family val="2"/>
    </font>
    <font>
      <b/>
      <sz val="26"/>
      <name val="Calibri"/>
      <family val="2"/>
    </font>
    <font>
      <sz val="36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sz val="24"/>
      <color theme="9"/>
      <name val="Calibri"/>
      <family val="2"/>
    </font>
    <font>
      <u/>
      <sz val="30"/>
      <color theme="1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30"/>
      <color rgb="FFFF0000"/>
      <name val="Calibri"/>
      <family val="2"/>
    </font>
    <font>
      <i/>
      <sz val="30"/>
      <color rgb="FF70AD47"/>
      <name val="Calibri"/>
      <family val="2"/>
    </font>
    <font>
      <i/>
      <sz val="30"/>
      <color rgb="FF000000"/>
      <name val="Calibri"/>
      <family val="2"/>
    </font>
    <font>
      <b/>
      <sz val="36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darkGray">
        <bgColor theme="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</fills>
  <borders count="1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3" borderId="0" xfId="0" applyFont="1" applyFill="1" applyAlignment="1">
      <alignment horizontal="center"/>
    </xf>
    <xf numFmtId="0" fontId="5" fillId="3" borderId="0" xfId="0" applyFont="1" applyFill="1" applyAlignment="1">
      <alignment vertical="top" wrapText="1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9" fillId="0" borderId="0" xfId="0" applyFont="1" applyAlignment="1">
      <alignment vertical="center" wrapText="1"/>
    </xf>
    <xf numFmtId="0" fontId="9" fillId="0" borderId="0" xfId="0" applyFont="1" applyProtection="1"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vertical="top"/>
      <protection locked="0"/>
    </xf>
    <xf numFmtId="0" fontId="10" fillId="0" borderId="0" xfId="0" applyFont="1"/>
    <xf numFmtId="0" fontId="14" fillId="0" borderId="0" xfId="0" applyFont="1" applyAlignment="1">
      <alignment horizontal="left"/>
    </xf>
    <xf numFmtId="0" fontId="16" fillId="0" borderId="0" xfId="0" applyFont="1" applyProtection="1">
      <protection locked="0"/>
    </xf>
    <xf numFmtId="0" fontId="4" fillId="0" borderId="0" xfId="0" applyFont="1" applyAlignment="1">
      <alignment vertical="top" wrapText="1"/>
    </xf>
    <xf numFmtId="49" fontId="14" fillId="0" borderId="0" xfId="0" applyNumberFormat="1" applyFont="1" applyAlignment="1" applyProtection="1">
      <alignment horizontal="left" vertical="top" wrapText="1"/>
      <protection locked="0"/>
    </xf>
    <xf numFmtId="0" fontId="16" fillId="0" borderId="0" xfId="0" applyFont="1"/>
    <xf numFmtId="0" fontId="21" fillId="0" borderId="0" xfId="0" applyFont="1" applyAlignment="1">
      <alignment horizontal="center" vertical="top"/>
    </xf>
    <xf numFmtId="0" fontId="8" fillId="0" borderId="27" xfId="0" applyFont="1" applyBorder="1" applyAlignment="1">
      <alignment horizontal="center" vertical="center"/>
    </xf>
    <xf numFmtId="0" fontId="27" fillId="6" borderId="32" xfId="0" applyFont="1" applyFill="1" applyBorder="1" applyAlignment="1">
      <alignment horizontal="center" vertical="center" wrapText="1"/>
    </xf>
    <xf numFmtId="0" fontId="27" fillId="6" borderId="7" xfId="0" applyFont="1" applyFill="1" applyBorder="1" applyAlignment="1">
      <alignment horizontal="center" vertical="center" wrapText="1"/>
    </xf>
    <xf numFmtId="0" fontId="27" fillId="6" borderId="23" xfId="0" applyFont="1" applyFill="1" applyBorder="1" applyAlignment="1">
      <alignment horizontal="center" vertical="center" wrapText="1"/>
    </xf>
    <xf numFmtId="0" fontId="27" fillId="4" borderId="21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center" vertical="center" wrapText="1"/>
    </xf>
    <xf numFmtId="0" fontId="1" fillId="0" borderId="100" xfId="0" applyFont="1" applyBorder="1"/>
    <xf numFmtId="0" fontId="1" fillId="0" borderId="29" xfId="0" applyFont="1" applyBorder="1" applyAlignment="1">
      <alignment vertical="top" wrapText="1"/>
    </xf>
    <xf numFmtId="0" fontId="1" fillId="0" borderId="29" xfId="0" applyFont="1" applyBorder="1" applyAlignment="1">
      <alignment horizontal="center" vertical="top"/>
    </xf>
    <xf numFmtId="0" fontId="1" fillId="0" borderId="29" xfId="0" applyFont="1" applyBorder="1"/>
    <xf numFmtId="0" fontId="1" fillId="0" borderId="30" xfId="0" applyFont="1" applyBorder="1"/>
    <xf numFmtId="0" fontId="14" fillId="0" borderId="38" xfId="0" applyFont="1" applyBorder="1" applyAlignment="1" applyProtection="1">
      <alignment horizontal="left" vertical="top" wrapText="1"/>
      <protection locked="0"/>
    </xf>
    <xf numFmtId="0" fontId="1" fillId="0" borderId="32" xfId="0" applyFont="1" applyBorder="1" applyAlignment="1">
      <alignment wrapText="1"/>
    </xf>
    <xf numFmtId="0" fontId="1" fillId="0" borderId="26" xfId="0" applyFont="1" applyBorder="1"/>
    <xf numFmtId="0" fontId="1" fillId="0" borderId="27" xfId="0" applyFont="1" applyBorder="1"/>
    <xf numFmtId="0" fontId="27" fillId="0" borderId="37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10" borderId="37" xfId="0" applyFont="1" applyFill="1" applyBorder="1" applyAlignment="1">
      <alignment horizontal="left" vertical="center" wrapText="1"/>
    </xf>
    <xf numFmtId="0" fontId="27" fillId="0" borderId="39" xfId="0" applyFont="1" applyBorder="1" applyAlignment="1">
      <alignment horizontal="left" vertical="center" wrapText="1"/>
    </xf>
    <xf numFmtId="0" fontId="40" fillId="0" borderId="44" xfId="0" applyFont="1" applyBorder="1" applyAlignment="1">
      <alignment horizontal="left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27" fillId="6" borderId="19" xfId="0" applyFont="1" applyFill="1" applyBorder="1" applyAlignment="1">
      <alignment horizontal="center" vertical="center"/>
    </xf>
    <xf numFmtId="0" fontId="27" fillId="6" borderId="11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4" borderId="19" xfId="0" applyFont="1" applyFill="1" applyBorder="1" applyAlignment="1">
      <alignment horizontal="center" vertical="center"/>
    </xf>
    <xf numFmtId="0" fontId="27" fillId="4" borderId="20" xfId="0" applyFont="1" applyFill="1" applyBorder="1" applyAlignment="1">
      <alignment horizontal="center" vertical="center"/>
    </xf>
    <xf numFmtId="0" fontId="27" fillId="5" borderId="69" xfId="0" applyFont="1" applyFill="1" applyBorder="1" applyAlignment="1">
      <alignment horizontal="center" vertical="center" wrapText="1"/>
    </xf>
    <xf numFmtId="0" fontId="27" fillId="6" borderId="12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horizontal="center" vertical="center"/>
    </xf>
    <xf numFmtId="0" fontId="27" fillId="5" borderId="69" xfId="0" applyFont="1" applyFill="1" applyBorder="1" applyAlignment="1">
      <alignment horizontal="center" vertical="center"/>
    </xf>
    <xf numFmtId="0" fontId="27" fillId="6" borderId="12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 wrapText="1"/>
    </xf>
    <xf numFmtId="0" fontId="27" fillId="11" borderId="69" xfId="0" applyFont="1" applyFill="1" applyBorder="1" applyAlignment="1">
      <alignment horizontal="center" vertical="center" wrapText="1"/>
    </xf>
    <xf numFmtId="0" fontId="27" fillId="5" borderId="47" xfId="0" applyFont="1" applyFill="1" applyBorder="1" applyAlignment="1">
      <alignment horizontal="center" vertical="center" wrapText="1"/>
    </xf>
    <xf numFmtId="0" fontId="27" fillId="6" borderId="14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0" fontId="27" fillId="6" borderId="15" xfId="0" applyFont="1" applyFill="1" applyBorder="1" applyAlignment="1">
      <alignment horizontal="center" vertical="center"/>
    </xf>
    <xf numFmtId="0" fontId="27" fillId="4" borderId="14" xfId="0" applyFont="1" applyFill="1" applyBorder="1" applyAlignment="1">
      <alignment horizontal="center" vertical="center"/>
    </xf>
    <xf numFmtId="0" fontId="27" fillId="4" borderId="15" xfId="0" applyFont="1" applyFill="1" applyBorder="1" applyAlignment="1">
      <alignment horizontal="center" vertical="center"/>
    </xf>
    <xf numFmtId="0" fontId="38" fillId="5" borderId="47" xfId="0" applyFont="1" applyFill="1" applyBorder="1" applyAlignment="1">
      <alignment horizontal="center" vertical="center" wrapText="1"/>
    </xf>
    <xf numFmtId="0" fontId="38" fillId="0" borderId="68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27" fillId="6" borderId="99" xfId="0" applyFont="1" applyFill="1" applyBorder="1" applyAlignment="1">
      <alignment horizontal="center" vertical="center" wrapText="1"/>
    </xf>
    <xf numFmtId="0" fontId="27" fillId="6" borderId="42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0" fontId="27" fillId="6" borderId="37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center" vertical="center"/>
    </xf>
    <xf numFmtId="0" fontId="27" fillId="6" borderId="39" xfId="0" applyFont="1" applyFill="1" applyBorder="1" applyAlignment="1">
      <alignment horizontal="center" vertical="center"/>
    </xf>
    <xf numFmtId="0" fontId="38" fillId="0" borderId="98" xfId="0" applyFont="1" applyBorder="1" applyAlignment="1">
      <alignment horizontal="center" vertical="center" wrapText="1"/>
    </xf>
    <xf numFmtId="0" fontId="38" fillId="0" borderId="36" xfId="0" applyFont="1" applyBorder="1" applyAlignment="1">
      <alignment horizontal="center" vertical="center" wrapText="1"/>
    </xf>
    <xf numFmtId="0" fontId="27" fillId="8" borderId="69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38" fillId="0" borderId="13" xfId="0" applyFont="1" applyBorder="1" applyAlignment="1">
      <alignment horizontal="left" vertical="center" wrapText="1"/>
    </xf>
    <xf numFmtId="0" fontId="38" fillId="0" borderId="41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92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/>
    </xf>
    <xf numFmtId="0" fontId="27" fillId="5" borderId="70" xfId="0" applyFont="1" applyFill="1" applyBorder="1" applyAlignment="1">
      <alignment horizontal="center" vertical="center" wrapText="1"/>
    </xf>
    <xf numFmtId="0" fontId="27" fillId="6" borderId="50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0" fontId="27" fillId="4" borderId="83" xfId="0" applyFont="1" applyFill="1" applyBorder="1" applyAlignment="1">
      <alignment horizontal="center" vertical="center"/>
    </xf>
    <xf numFmtId="0" fontId="27" fillId="4" borderId="84" xfId="0" applyFont="1" applyFill="1" applyBorder="1" applyAlignment="1">
      <alignment horizontal="center" vertical="center"/>
    </xf>
    <xf numFmtId="0" fontId="38" fillId="6" borderId="12" xfId="0" applyFont="1" applyFill="1" applyBorder="1" applyAlignment="1">
      <alignment horizontal="center" vertical="center" wrapText="1"/>
    </xf>
    <xf numFmtId="0" fontId="27" fillId="5" borderId="33" xfId="0" applyFont="1" applyFill="1" applyBorder="1" applyAlignment="1">
      <alignment horizontal="center" vertical="center" wrapText="1"/>
    </xf>
    <xf numFmtId="0" fontId="33" fillId="0" borderId="49" xfId="0" applyFont="1" applyBorder="1" applyAlignment="1">
      <alignment horizontal="left" vertical="center" wrapText="1"/>
    </xf>
    <xf numFmtId="0" fontId="40" fillId="0" borderId="54" xfId="0" applyFont="1" applyBorder="1" applyAlignment="1">
      <alignment horizontal="left" vertical="center" wrapText="1"/>
    </xf>
    <xf numFmtId="0" fontId="27" fillId="4" borderId="25" xfId="0" applyFont="1" applyFill="1" applyBorder="1" applyAlignment="1">
      <alignment horizontal="center" vertical="center" wrapText="1"/>
    </xf>
    <xf numFmtId="0" fontId="27" fillId="4" borderId="18" xfId="0" applyFont="1" applyFill="1" applyBorder="1" applyAlignment="1">
      <alignment horizontal="center" vertical="center" wrapText="1"/>
    </xf>
    <xf numFmtId="0" fontId="33" fillId="10" borderId="59" xfId="0" applyFont="1" applyFill="1" applyBorder="1" applyAlignment="1">
      <alignment horizontal="left" vertical="center"/>
    </xf>
    <xf numFmtId="0" fontId="8" fillId="11" borderId="80" xfId="0" applyFont="1" applyFill="1" applyBorder="1" applyAlignment="1">
      <alignment horizontal="center" vertical="center" wrapText="1"/>
    </xf>
    <xf numFmtId="0" fontId="27" fillId="6" borderId="66" xfId="0" applyFont="1" applyFill="1" applyBorder="1" applyAlignment="1">
      <alignment horizontal="center" vertical="center" wrapText="1"/>
    </xf>
    <xf numFmtId="0" fontId="27" fillId="6" borderId="49" xfId="0" applyFont="1" applyFill="1" applyBorder="1" applyAlignment="1">
      <alignment horizontal="center" vertical="center" wrapText="1"/>
    </xf>
    <xf numFmtId="0" fontId="27" fillId="6" borderId="56" xfId="0" applyFont="1" applyFill="1" applyBorder="1" applyAlignment="1">
      <alignment horizontal="center" vertical="center" wrapText="1"/>
    </xf>
    <xf numFmtId="0" fontId="27" fillId="4" borderId="85" xfId="0" applyFont="1" applyFill="1" applyBorder="1" applyAlignment="1">
      <alignment horizontal="center" vertical="center" wrapText="1"/>
    </xf>
    <xf numFmtId="0" fontId="27" fillId="4" borderId="86" xfId="0" applyFont="1" applyFill="1" applyBorder="1" applyAlignment="1">
      <alignment horizontal="center" vertical="center" wrapText="1"/>
    </xf>
    <xf numFmtId="0" fontId="8" fillId="5" borderId="81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27" fillId="4" borderId="87" xfId="0" applyFont="1" applyFill="1" applyBorder="1" applyAlignment="1">
      <alignment horizontal="center" vertical="center"/>
    </xf>
    <xf numFmtId="0" fontId="27" fillId="4" borderId="88" xfId="0" applyFont="1" applyFill="1" applyBorder="1" applyAlignment="1">
      <alignment horizontal="center" vertical="center"/>
    </xf>
    <xf numFmtId="0" fontId="27" fillId="4" borderId="89" xfId="0" applyFont="1" applyFill="1" applyBorder="1" applyAlignment="1">
      <alignment horizontal="center" vertical="center"/>
    </xf>
    <xf numFmtId="0" fontId="27" fillId="4" borderId="90" xfId="0" applyFont="1" applyFill="1" applyBorder="1" applyAlignment="1">
      <alignment horizontal="center" vertical="center"/>
    </xf>
    <xf numFmtId="0" fontId="27" fillId="6" borderId="83" xfId="0" applyFont="1" applyFill="1" applyBorder="1" applyAlignment="1">
      <alignment horizontal="center" vertical="center" wrapText="1"/>
    </xf>
    <xf numFmtId="0" fontId="27" fillId="6" borderId="84" xfId="0" applyFont="1" applyFill="1" applyBorder="1" applyAlignment="1">
      <alignment horizontal="center" vertical="center" wrapText="1"/>
    </xf>
    <xf numFmtId="0" fontId="27" fillId="4" borderId="83" xfId="0" applyFont="1" applyFill="1" applyBorder="1" applyAlignment="1">
      <alignment horizontal="center" vertical="center" wrapText="1"/>
    </xf>
    <xf numFmtId="0" fontId="27" fillId="4" borderId="84" xfId="0" applyFont="1" applyFill="1" applyBorder="1" applyAlignment="1">
      <alignment horizontal="center" vertical="center" wrapText="1"/>
    </xf>
    <xf numFmtId="0" fontId="27" fillId="5" borderId="91" xfId="0" applyFont="1" applyFill="1" applyBorder="1" applyAlignment="1">
      <alignment horizontal="center" vertical="center" wrapText="1"/>
    </xf>
    <xf numFmtId="0" fontId="27" fillId="6" borderId="94" xfId="0" applyFont="1" applyFill="1" applyBorder="1" applyAlignment="1">
      <alignment horizontal="center" vertical="center"/>
    </xf>
    <xf numFmtId="0" fontId="27" fillId="6" borderId="95" xfId="0" applyFont="1" applyFill="1" applyBorder="1" applyAlignment="1">
      <alignment horizontal="center" vertical="center"/>
    </xf>
    <xf numFmtId="0" fontId="27" fillId="6" borderId="96" xfId="0" applyFont="1" applyFill="1" applyBorder="1" applyAlignment="1">
      <alignment horizontal="center" vertical="center"/>
    </xf>
    <xf numFmtId="0" fontId="27" fillId="4" borderId="94" xfId="0" applyFont="1" applyFill="1" applyBorder="1" applyAlignment="1">
      <alignment horizontal="center" vertical="center"/>
    </xf>
    <xf numFmtId="0" fontId="27" fillId="4" borderId="96" xfId="0" applyFont="1" applyFill="1" applyBorder="1" applyAlignment="1">
      <alignment horizontal="center" vertical="center"/>
    </xf>
    <xf numFmtId="0" fontId="38" fillId="0" borderId="97" xfId="0" applyFont="1" applyBorder="1" applyAlignment="1">
      <alignment horizontal="center" vertical="center" wrapText="1"/>
    </xf>
    <xf numFmtId="0" fontId="38" fillId="0" borderId="52" xfId="0" applyFont="1" applyBorder="1" applyAlignment="1">
      <alignment horizontal="center" vertical="center" wrapText="1"/>
    </xf>
    <xf numFmtId="0" fontId="38" fillId="0" borderId="53" xfId="0" applyFont="1" applyBorder="1" applyAlignment="1">
      <alignment horizontal="center" vertical="center" wrapText="1"/>
    </xf>
    <xf numFmtId="0" fontId="38" fillId="0" borderId="93" xfId="0" applyFont="1" applyBorder="1" applyAlignment="1">
      <alignment horizontal="center" vertical="center" wrapText="1"/>
    </xf>
    <xf numFmtId="0" fontId="20" fillId="13" borderId="0" xfId="0" applyFont="1" applyFill="1" applyAlignment="1">
      <alignment horizontal="center" vertical="center" wrapText="1"/>
    </xf>
    <xf numFmtId="0" fontId="20" fillId="13" borderId="0" xfId="0" applyFont="1" applyFill="1" applyAlignment="1">
      <alignment horizontal="center" vertical="center"/>
    </xf>
    <xf numFmtId="0" fontId="20" fillId="13" borderId="0" xfId="0" applyFont="1" applyFill="1" applyAlignment="1">
      <alignment horizontal="center"/>
    </xf>
    <xf numFmtId="0" fontId="20" fillId="13" borderId="100" xfId="0" applyFont="1" applyFill="1" applyBorder="1" applyAlignment="1">
      <alignment horizontal="center"/>
    </xf>
    <xf numFmtId="0" fontId="50" fillId="0" borderId="29" xfId="0" applyFont="1" applyBorder="1"/>
    <xf numFmtId="0" fontId="51" fillId="0" borderId="0" xfId="0" applyFont="1"/>
    <xf numFmtId="0" fontId="20" fillId="0" borderId="0" xfId="0" applyFont="1" applyAlignment="1">
      <alignment vertical="top" wrapText="1"/>
    </xf>
    <xf numFmtId="0" fontId="51" fillId="0" borderId="0" xfId="0" applyFont="1" applyAlignment="1">
      <alignment vertical="top"/>
    </xf>
    <xf numFmtId="49" fontId="14" fillId="0" borderId="99" xfId="0" applyNumberFormat="1" applyFont="1" applyBorder="1" applyAlignment="1" applyProtection="1">
      <alignment horizontal="left" vertical="top" wrapText="1" readingOrder="1"/>
      <protection locked="0"/>
    </xf>
    <xf numFmtId="0" fontId="11" fillId="0" borderId="99" xfId="0" applyFont="1" applyBorder="1" applyProtection="1">
      <protection locked="0"/>
    </xf>
    <xf numFmtId="0" fontId="14" fillId="0" borderId="3" xfId="0" applyFont="1" applyBorder="1" applyAlignment="1" applyProtection="1">
      <alignment horizontal="left" vertical="top" wrapText="1"/>
      <protection locked="0"/>
    </xf>
    <xf numFmtId="49" fontId="14" fillId="0" borderId="99" xfId="0" applyNumberFormat="1" applyFont="1" applyBorder="1" applyAlignment="1" applyProtection="1">
      <alignment vertical="top" wrapText="1" readingOrder="1"/>
      <protection locked="0"/>
    </xf>
    <xf numFmtId="0" fontId="33" fillId="0" borderId="56" xfId="0" applyFont="1" applyBorder="1" applyAlignment="1">
      <alignment horizontal="left" vertical="center" wrapText="1"/>
    </xf>
    <xf numFmtId="0" fontId="33" fillId="0" borderId="57" xfId="0" applyFont="1" applyBorder="1" applyAlignment="1">
      <alignment vertical="center"/>
    </xf>
    <xf numFmtId="0" fontId="34" fillId="0" borderId="56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 wrapText="1"/>
    </xf>
    <xf numFmtId="0" fontId="27" fillId="0" borderId="12" xfId="0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27" fillId="0" borderId="43" xfId="0" applyFont="1" applyBorder="1" applyAlignment="1">
      <alignment wrapText="1"/>
    </xf>
    <xf numFmtId="0" fontId="27" fillId="0" borderId="16" xfId="0" applyFont="1" applyBorder="1" applyAlignment="1">
      <alignment wrapText="1"/>
    </xf>
    <xf numFmtId="0" fontId="30" fillId="0" borderId="0" xfId="0" applyFont="1" applyAlignment="1" applyProtection="1">
      <alignment vertical="center"/>
      <protection locked="0"/>
    </xf>
    <xf numFmtId="0" fontId="59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0" fontId="59" fillId="0" borderId="0" xfId="0" applyFont="1" applyAlignment="1">
      <alignment vertical="center" wrapText="1"/>
    </xf>
    <xf numFmtId="0" fontId="59" fillId="0" borderId="0" xfId="0" applyFont="1" applyAlignment="1">
      <alignment horizontal="right" vertical="center"/>
    </xf>
    <xf numFmtId="0" fontId="27" fillId="0" borderId="63" xfId="0" applyFont="1" applyBorder="1" applyAlignment="1">
      <alignment horizontal="left" vertical="center" wrapText="1"/>
    </xf>
    <xf numFmtId="0" fontId="27" fillId="6" borderId="5" xfId="0" applyFont="1" applyFill="1" applyBorder="1" applyAlignment="1">
      <alignment horizontal="center" vertical="center" wrapText="1"/>
    </xf>
    <xf numFmtId="0" fontId="27" fillId="6" borderId="6" xfId="0" applyFont="1" applyFill="1" applyBorder="1" applyAlignment="1">
      <alignment horizontal="center" vertical="center" wrapText="1"/>
    </xf>
    <xf numFmtId="0" fontId="33" fillId="0" borderId="61" xfId="0" applyFont="1" applyBorder="1" applyAlignment="1">
      <alignment vertical="center"/>
    </xf>
    <xf numFmtId="0" fontId="33" fillId="0" borderId="61" xfId="0" applyFont="1" applyBorder="1" applyAlignment="1">
      <alignment vertical="center" wrapText="1"/>
    </xf>
    <xf numFmtId="0" fontId="46" fillId="0" borderId="99" xfId="0" applyFont="1" applyBorder="1" applyAlignment="1">
      <alignment vertical="center" wrapText="1"/>
    </xf>
    <xf numFmtId="0" fontId="33" fillId="0" borderId="13" xfId="0" applyFont="1" applyBorder="1" applyAlignment="1">
      <alignment vertical="center" wrapText="1"/>
    </xf>
    <xf numFmtId="0" fontId="33" fillId="0" borderId="84" xfId="0" applyFont="1" applyBorder="1" applyAlignment="1">
      <alignment horizontal="left" vertical="center" wrapText="1"/>
    </xf>
    <xf numFmtId="0" fontId="27" fillId="5" borderId="113" xfId="0" applyFont="1" applyFill="1" applyBorder="1" applyAlignment="1">
      <alignment horizontal="center" vertical="center" wrapText="1"/>
    </xf>
    <xf numFmtId="0" fontId="27" fillId="6" borderId="114" xfId="0" applyFont="1" applyFill="1" applyBorder="1" applyAlignment="1">
      <alignment horizontal="center" vertical="center"/>
    </xf>
    <xf numFmtId="0" fontId="27" fillId="6" borderId="115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4" borderId="114" xfId="0" applyFont="1" applyFill="1" applyBorder="1" applyAlignment="1">
      <alignment horizontal="center" vertical="center"/>
    </xf>
    <xf numFmtId="0" fontId="27" fillId="4" borderId="116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0" fontId="38" fillId="10" borderId="13" xfId="0" applyFont="1" applyFill="1" applyBorder="1" applyAlignment="1">
      <alignment horizontal="left" vertical="center" wrapText="1"/>
    </xf>
    <xf numFmtId="0" fontId="41" fillId="5" borderId="69" xfId="0" applyFont="1" applyFill="1" applyBorder="1" applyAlignment="1">
      <alignment horizontal="center" vertical="center" wrapText="1"/>
    </xf>
    <xf numFmtId="0" fontId="33" fillId="10" borderId="84" xfId="0" applyFont="1" applyFill="1" applyBorder="1" applyAlignment="1">
      <alignment horizontal="left" vertical="center" wrapText="1"/>
    </xf>
    <xf numFmtId="0" fontId="34" fillId="0" borderId="59" xfId="0" applyFont="1" applyBorder="1" applyAlignment="1">
      <alignment horizontal="left" vertical="center" wrapText="1"/>
    </xf>
    <xf numFmtId="0" fontId="1" fillId="4" borderId="0" xfId="0" applyFont="1" applyFill="1" applyAlignment="1">
      <alignment vertical="center"/>
    </xf>
    <xf numFmtId="0" fontId="33" fillId="0" borderId="57" xfId="0" applyFont="1" applyBorder="1" applyAlignment="1">
      <alignment vertical="center" wrapText="1"/>
    </xf>
    <xf numFmtId="0" fontId="31" fillId="4" borderId="0" xfId="0" applyFont="1" applyFill="1" applyAlignment="1" applyProtection="1">
      <alignment vertical="top"/>
      <protection locked="0"/>
    </xf>
    <xf numFmtId="0" fontId="0" fillId="0" borderId="0" xfId="0" applyAlignment="1">
      <alignment vertical="top"/>
    </xf>
    <xf numFmtId="0" fontId="31" fillId="4" borderId="0" xfId="0" applyFont="1" applyFill="1" applyProtection="1">
      <protection locked="0"/>
    </xf>
    <xf numFmtId="0" fontId="0" fillId="0" borderId="0" xfId="0"/>
    <xf numFmtId="164" fontId="30" fillId="4" borderId="0" xfId="0" applyNumberFormat="1" applyFont="1" applyFill="1" applyAlignment="1" applyProtection="1">
      <alignment horizontal="left" vertical="center"/>
      <protection locked="0"/>
    </xf>
    <xf numFmtId="0" fontId="59" fillId="12" borderId="21" xfId="0" applyFont="1" applyFill="1" applyBorder="1" applyAlignment="1">
      <alignment horizontal="center" vertical="center" wrapText="1"/>
    </xf>
    <xf numFmtId="0" fontId="59" fillId="12" borderId="24" xfId="0" applyFont="1" applyFill="1" applyBorder="1" applyAlignment="1">
      <alignment horizontal="center" vertical="center" wrapText="1"/>
    </xf>
    <xf numFmtId="0" fontId="59" fillId="12" borderId="22" xfId="0" applyFont="1" applyFill="1" applyBorder="1" applyAlignment="1">
      <alignment horizontal="center" vertical="center" wrapText="1"/>
    </xf>
    <xf numFmtId="0" fontId="32" fillId="4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2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7" fillId="0" borderId="105" xfId="0" applyFont="1" applyBorder="1" applyAlignment="1">
      <alignment horizontal="left" vertical="center" wrapText="1"/>
    </xf>
    <xf numFmtId="0" fontId="27" fillId="0" borderId="58" xfId="0" applyFont="1" applyBorder="1" applyAlignment="1">
      <alignment horizontal="left" vertical="center" wrapText="1"/>
    </xf>
    <xf numFmtId="0" fontId="27" fillId="0" borderId="101" xfId="0" applyFont="1" applyBorder="1" applyAlignment="1">
      <alignment horizontal="left" vertical="center" wrapText="1"/>
    </xf>
    <xf numFmtId="0" fontId="27" fillId="0" borderId="48" xfId="0" applyFont="1" applyBorder="1" applyAlignment="1">
      <alignment horizontal="left" vertical="center" wrapText="1"/>
    </xf>
    <xf numFmtId="0" fontId="27" fillId="0" borderId="104" xfId="0" applyFont="1" applyBorder="1" applyAlignment="1">
      <alignment horizontal="left" vertical="center" wrapText="1"/>
    </xf>
    <xf numFmtId="0" fontId="27" fillId="0" borderId="60" xfId="0" applyFont="1" applyBorder="1" applyAlignment="1">
      <alignment horizontal="left" vertical="center" wrapText="1"/>
    </xf>
    <xf numFmtId="0" fontId="27" fillId="0" borderId="31" xfId="0" applyFont="1" applyBorder="1" applyAlignment="1">
      <alignment horizontal="left" vertical="center" wrapText="1"/>
    </xf>
    <xf numFmtId="0" fontId="27" fillId="0" borderId="110" xfId="0" applyFont="1" applyBorder="1" applyAlignment="1">
      <alignment horizontal="left" vertical="center" wrapText="1"/>
    </xf>
    <xf numFmtId="0" fontId="27" fillId="0" borderId="33" xfId="0" applyFont="1" applyBorder="1" applyAlignment="1">
      <alignment horizontal="left" vertical="center" wrapText="1"/>
    </xf>
    <xf numFmtId="0" fontId="27" fillId="0" borderId="75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3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34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33" fillId="0" borderId="31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left" vertical="center" wrapText="1"/>
    </xf>
    <xf numFmtId="0" fontId="33" fillId="0" borderId="33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33" fillId="0" borderId="34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0" borderId="32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41" fillId="7" borderId="71" xfId="0" applyFont="1" applyFill="1" applyBorder="1" applyAlignment="1">
      <alignment horizontal="right" vertical="center"/>
    </xf>
    <xf numFmtId="0" fontId="41" fillId="7" borderId="72" xfId="0" applyFont="1" applyFill="1" applyBorder="1" applyAlignment="1">
      <alignment horizontal="right" vertical="center"/>
    </xf>
    <xf numFmtId="0" fontId="41" fillId="7" borderId="73" xfId="0" applyFont="1" applyFill="1" applyBorder="1" applyAlignment="1">
      <alignment horizontal="right" vertical="center"/>
    </xf>
    <xf numFmtId="0" fontId="8" fillId="0" borderId="25" xfId="0" applyFont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 wrapText="1"/>
    </xf>
    <xf numFmtId="0" fontId="27" fillId="0" borderId="28" xfId="0" applyFont="1" applyBorder="1" applyAlignment="1">
      <alignment horizontal="left" vertical="center" wrapText="1"/>
    </xf>
    <xf numFmtId="0" fontId="27" fillId="0" borderId="29" xfId="0" applyFont="1" applyBorder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23" fillId="5" borderId="40" xfId="0" applyFont="1" applyFill="1" applyBorder="1" applyAlignment="1">
      <alignment horizontal="center" vertical="center" wrapText="1"/>
    </xf>
    <xf numFmtId="0" fontId="23" fillId="5" borderId="47" xfId="0" applyFont="1" applyFill="1" applyBorder="1" applyAlignment="1">
      <alignment horizontal="center" vertical="center" wrapText="1"/>
    </xf>
    <xf numFmtId="0" fontId="23" fillId="6" borderId="21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2" fillId="0" borderId="68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0" fontId="23" fillId="5" borderId="41" xfId="0" applyFont="1" applyFill="1" applyBorder="1" applyAlignment="1">
      <alignment horizontal="center" vertical="center" wrapText="1"/>
    </xf>
    <xf numFmtId="0" fontId="33" fillId="3" borderId="33" xfId="0" applyFont="1" applyFill="1" applyBorder="1" applyAlignment="1">
      <alignment horizontal="left" vertical="center" wrapText="1"/>
    </xf>
    <xf numFmtId="0" fontId="27" fillId="3" borderId="4" xfId="0" applyFont="1" applyFill="1" applyBorder="1" applyAlignment="1">
      <alignment horizontal="left" vertical="center" wrapText="1"/>
    </xf>
    <xf numFmtId="0" fontId="39" fillId="0" borderId="43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33" fillId="3" borderId="31" xfId="0" applyFont="1" applyFill="1" applyBorder="1" applyAlignment="1">
      <alignment horizontal="left" vertical="center" wrapText="1"/>
    </xf>
    <xf numFmtId="0" fontId="33" fillId="3" borderId="5" xfId="0" applyFont="1" applyFill="1" applyBorder="1" applyAlignment="1">
      <alignment horizontal="left" vertical="center" wrapText="1"/>
    </xf>
    <xf numFmtId="0" fontId="33" fillId="3" borderId="4" xfId="0" applyFont="1" applyFill="1" applyBorder="1" applyAlignment="1">
      <alignment horizontal="left" vertical="center" wrapText="1"/>
    </xf>
    <xf numFmtId="0" fontId="33" fillId="3" borderId="31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  <xf numFmtId="0" fontId="49" fillId="13" borderId="32" xfId="0" applyFont="1" applyFill="1" applyBorder="1" applyAlignment="1">
      <alignment horizontal="center" vertical="center" wrapText="1"/>
    </xf>
    <xf numFmtId="0" fontId="49" fillId="13" borderId="0" xfId="0" applyFont="1" applyFill="1" applyAlignment="1">
      <alignment horizontal="center" vertical="center" wrapText="1"/>
    </xf>
    <xf numFmtId="0" fontId="33" fillId="0" borderId="57" xfId="0" applyFont="1" applyBorder="1" applyAlignment="1">
      <alignment horizontal="left" vertical="center" wrapText="1"/>
    </xf>
    <xf numFmtId="0" fontId="33" fillId="0" borderId="61" xfId="0" applyFont="1" applyBorder="1" applyAlignment="1">
      <alignment horizontal="left" vertical="center" wrapText="1"/>
    </xf>
    <xf numFmtId="0" fontId="33" fillId="0" borderId="59" xfId="0" applyFont="1" applyBorder="1" applyAlignment="1">
      <alignment horizontal="left" vertical="center" wrapText="1"/>
    </xf>
    <xf numFmtId="0" fontId="33" fillId="0" borderId="55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0" fontId="33" fillId="0" borderId="35" xfId="0" applyFont="1" applyBorder="1" applyAlignment="1">
      <alignment horizontal="left" vertical="center" wrapText="1"/>
    </xf>
    <xf numFmtId="0" fontId="45" fillId="0" borderId="25" xfId="0" applyFont="1" applyBorder="1" applyAlignment="1">
      <alignment horizontal="left" vertical="center" wrapText="1"/>
    </xf>
    <xf numFmtId="0" fontId="41" fillId="3" borderId="29" xfId="0" applyFont="1" applyFill="1" applyBorder="1" applyAlignment="1">
      <alignment horizontal="left" vertical="center" wrapText="1"/>
    </xf>
    <xf numFmtId="0" fontId="41" fillId="3" borderId="21" xfId="0" applyFont="1" applyFill="1" applyBorder="1" applyAlignment="1">
      <alignment horizontal="left" vertical="center" wrapText="1"/>
    </xf>
    <xf numFmtId="0" fontId="41" fillId="3" borderId="24" xfId="0" applyFont="1" applyFill="1" applyBorder="1" applyAlignment="1">
      <alignment horizontal="left" vertical="center" wrapText="1"/>
    </xf>
    <xf numFmtId="0" fontId="41" fillId="3" borderId="22" xfId="0" applyFont="1" applyFill="1" applyBorder="1" applyAlignment="1">
      <alignment horizontal="left" vertical="center" wrapText="1"/>
    </xf>
    <xf numFmtId="0" fontId="40" fillId="0" borderId="32" xfId="0" applyFont="1" applyBorder="1" applyAlignment="1">
      <alignment vertical="center" wrapText="1"/>
    </xf>
    <xf numFmtId="0" fontId="40" fillId="0" borderId="3" xfId="0" applyFont="1" applyBorder="1" applyAlignment="1">
      <alignment vertical="center" wrapText="1"/>
    </xf>
    <xf numFmtId="0" fontId="27" fillId="0" borderId="111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33" fillId="0" borderId="62" xfId="0" applyFont="1" applyBorder="1" applyAlignment="1">
      <alignment horizontal="left" vertical="center" wrapText="1"/>
    </xf>
    <xf numFmtId="0" fontId="33" fillId="0" borderId="66" xfId="0" applyFont="1" applyBorder="1" applyAlignment="1">
      <alignment horizontal="left" vertical="center" wrapText="1"/>
    </xf>
    <xf numFmtId="0" fontId="23" fillId="5" borderId="4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left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32" xfId="0" applyFont="1" applyBorder="1" applyAlignment="1">
      <alignment wrapText="1"/>
    </xf>
    <xf numFmtId="0" fontId="25" fillId="0" borderId="28" xfId="0" applyFont="1" applyBorder="1" applyAlignment="1">
      <alignment wrapText="1"/>
    </xf>
    <xf numFmtId="0" fontId="24" fillId="0" borderId="26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00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42" fillId="0" borderId="68" xfId="0" applyFont="1" applyBorder="1" applyAlignment="1">
      <alignment horizontal="center" vertical="center" wrapText="1"/>
    </xf>
    <xf numFmtId="0" fontId="28" fillId="0" borderId="68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56" fillId="3" borderId="25" xfId="0" applyFont="1" applyFill="1" applyBorder="1" applyAlignment="1">
      <alignment horizontal="left" vertical="center" wrapText="1"/>
    </xf>
    <xf numFmtId="0" fontId="54" fillId="3" borderId="26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41" fillId="7" borderId="79" xfId="0" applyFont="1" applyFill="1" applyBorder="1" applyAlignment="1">
      <alignment horizontal="right" vertical="center"/>
    </xf>
    <xf numFmtId="0" fontId="39" fillId="0" borderId="52" xfId="0" applyFont="1" applyBorder="1" applyAlignment="1">
      <alignment horizontal="left" vertical="center" wrapText="1"/>
    </xf>
    <xf numFmtId="0" fontId="27" fillId="0" borderId="53" xfId="0" applyFont="1" applyBorder="1" applyAlignment="1">
      <alignment horizontal="left" vertical="center" wrapText="1"/>
    </xf>
    <xf numFmtId="0" fontId="41" fillId="7" borderId="49" xfId="0" applyFont="1" applyFill="1" applyBorder="1" applyAlignment="1">
      <alignment horizontal="right" vertical="center"/>
    </xf>
    <xf numFmtId="0" fontId="41" fillId="7" borderId="56" xfId="0" applyFont="1" applyFill="1" applyBorder="1" applyAlignment="1">
      <alignment horizontal="right" vertical="center"/>
    </xf>
    <xf numFmtId="0" fontId="47" fillId="9" borderId="25" xfId="0" applyFont="1" applyFill="1" applyBorder="1" applyAlignment="1">
      <alignment horizontal="left" vertical="center" wrapText="1"/>
    </xf>
    <xf numFmtId="0" fontId="47" fillId="9" borderId="26" xfId="0" applyFont="1" applyFill="1" applyBorder="1" applyAlignment="1">
      <alignment horizontal="left" vertical="center" wrapText="1"/>
    </xf>
    <xf numFmtId="0" fontId="47" fillId="9" borderId="27" xfId="0" applyFont="1" applyFill="1" applyBorder="1" applyAlignment="1">
      <alignment horizontal="left" vertical="center" wrapText="1"/>
    </xf>
    <xf numFmtId="0" fontId="48" fillId="9" borderId="32" xfId="0" applyFont="1" applyFill="1" applyBorder="1" applyAlignment="1">
      <alignment horizontal="left" vertical="center" wrapText="1"/>
    </xf>
    <xf numFmtId="0" fontId="48" fillId="9" borderId="0" xfId="0" applyFont="1" applyFill="1" applyAlignment="1">
      <alignment horizontal="left" vertical="center" wrapText="1"/>
    </xf>
    <xf numFmtId="0" fontId="48" fillId="9" borderId="100" xfId="0" applyFont="1" applyFill="1" applyBorder="1" applyAlignment="1">
      <alignment horizontal="left" vertical="center" wrapText="1"/>
    </xf>
    <xf numFmtId="0" fontId="48" fillId="9" borderId="32" xfId="0" applyFont="1" applyFill="1" applyBorder="1" applyAlignment="1">
      <alignment horizontal="left" vertical="center"/>
    </xf>
    <xf numFmtId="0" fontId="48" fillId="9" borderId="0" xfId="0" applyFont="1" applyFill="1" applyAlignment="1">
      <alignment horizontal="left" vertical="center"/>
    </xf>
    <xf numFmtId="0" fontId="48" fillId="9" borderId="100" xfId="0" applyFont="1" applyFill="1" applyBorder="1" applyAlignment="1">
      <alignment horizontal="left" vertical="center"/>
    </xf>
    <xf numFmtId="0" fontId="8" fillId="3" borderId="29" xfId="0" applyFont="1" applyFill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53" fillId="3" borderId="28" xfId="1" applyFont="1" applyFill="1" applyBorder="1" applyAlignment="1">
      <alignment horizontal="left" vertical="center" wrapText="1"/>
    </xf>
    <xf numFmtId="0" fontId="54" fillId="3" borderId="29" xfId="0" applyFont="1" applyFill="1" applyBorder="1" applyAlignment="1">
      <alignment horizontal="left" vertical="center" wrapText="1"/>
    </xf>
    <xf numFmtId="0" fontId="55" fillId="0" borderId="29" xfId="0" applyFont="1" applyBorder="1"/>
    <xf numFmtId="0" fontId="38" fillId="7" borderId="21" xfId="0" applyFont="1" applyFill="1" applyBorder="1" applyAlignment="1">
      <alignment horizontal="center" vertical="center" wrapText="1"/>
    </xf>
    <xf numFmtId="0" fontId="27" fillId="7" borderId="22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27" fillId="7" borderId="46" xfId="0" applyFont="1" applyFill="1" applyBorder="1" applyAlignment="1">
      <alignment horizontal="center" vertical="center" wrapText="1"/>
    </xf>
    <xf numFmtId="0" fontId="38" fillId="7" borderId="64" xfId="0" applyFont="1" applyFill="1" applyBorder="1" applyAlignment="1">
      <alignment horizontal="center" vertical="center" wrapText="1"/>
    </xf>
    <xf numFmtId="0" fontId="27" fillId="7" borderId="65" xfId="0" applyFont="1" applyFill="1" applyBorder="1" applyAlignment="1">
      <alignment horizontal="center" vertical="center" wrapText="1"/>
    </xf>
    <xf numFmtId="0" fontId="38" fillId="7" borderId="28" xfId="0" applyFont="1" applyFill="1" applyBorder="1" applyAlignment="1">
      <alignment horizontal="center" vertical="center" wrapText="1"/>
    </xf>
    <xf numFmtId="0" fontId="27" fillId="7" borderId="3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7" fillId="0" borderId="74" xfId="0" applyFont="1" applyBorder="1" applyAlignment="1">
      <alignment horizontal="left" vertical="center" wrapText="1"/>
    </xf>
    <xf numFmtId="0" fontId="27" fillId="0" borderId="107" xfId="0" applyFont="1" applyBorder="1" applyAlignment="1">
      <alignment horizontal="left" vertical="center" wrapText="1"/>
    </xf>
    <xf numFmtId="0" fontId="27" fillId="0" borderId="108" xfId="0" applyFont="1" applyBorder="1" applyAlignment="1">
      <alignment horizontal="left" vertical="center" wrapText="1"/>
    </xf>
    <xf numFmtId="0" fontId="27" fillId="0" borderId="109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51" xfId="0" applyFont="1" applyBorder="1" applyAlignment="1">
      <alignment horizontal="left" vertical="center" wrapText="1"/>
    </xf>
    <xf numFmtId="0" fontId="33" fillId="0" borderId="105" xfId="0" quotePrefix="1" applyFont="1" applyBorder="1" applyAlignment="1">
      <alignment horizontal="left" vertical="center" wrapText="1"/>
    </xf>
    <xf numFmtId="0" fontId="33" fillId="0" borderId="58" xfId="0" quotePrefix="1" applyFont="1" applyBorder="1" applyAlignment="1">
      <alignment horizontal="left" vertical="center" wrapText="1"/>
    </xf>
    <xf numFmtId="0" fontId="33" fillId="0" borderId="101" xfId="0" quotePrefix="1" applyFont="1" applyBorder="1" applyAlignment="1">
      <alignment horizontal="left" vertical="center" wrapText="1"/>
    </xf>
    <xf numFmtId="0" fontId="33" fillId="0" borderId="48" xfId="0" quotePrefix="1" applyFont="1" applyBorder="1" applyAlignment="1">
      <alignment horizontal="left" vertical="center" wrapText="1"/>
    </xf>
    <xf numFmtId="0" fontId="33" fillId="0" borderId="103" xfId="0" quotePrefix="1" applyFont="1" applyBorder="1" applyAlignment="1">
      <alignment horizontal="left" vertical="center" wrapText="1"/>
    </xf>
    <xf numFmtId="0" fontId="33" fillId="0" borderId="75" xfId="0" quotePrefix="1" applyFont="1" applyBorder="1" applyAlignment="1">
      <alignment horizontal="left" vertical="center" wrapText="1"/>
    </xf>
    <xf numFmtId="0" fontId="27" fillId="0" borderId="102" xfId="0" applyFont="1" applyBorder="1" applyAlignment="1">
      <alignment horizontal="left" vertical="center" wrapText="1"/>
    </xf>
    <xf numFmtId="0" fontId="27" fillId="0" borderId="103" xfId="0" applyFont="1" applyBorder="1" applyAlignment="1">
      <alignment horizontal="left" vertical="center" wrapText="1"/>
    </xf>
    <xf numFmtId="0" fontId="27" fillId="0" borderId="85" xfId="0" applyFont="1" applyBorder="1" applyAlignment="1">
      <alignment horizontal="left" vertical="center" wrapText="1"/>
    </xf>
    <xf numFmtId="0" fontId="27" fillId="0" borderId="49" xfId="0" applyFont="1" applyBorder="1" applyAlignment="1">
      <alignment horizontal="left" vertical="center" wrapText="1"/>
    </xf>
    <xf numFmtId="0" fontId="8" fillId="0" borderId="76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41" fillId="3" borderId="26" xfId="0" applyFont="1" applyFill="1" applyBorder="1" applyAlignment="1">
      <alignment horizontal="left" vertical="center" wrapText="1"/>
    </xf>
    <xf numFmtId="0" fontId="33" fillId="0" borderId="67" xfId="0" applyFont="1" applyBorder="1" applyAlignment="1">
      <alignment horizontal="left" vertical="center" wrapText="1"/>
    </xf>
    <xf numFmtId="0" fontId="33" fillId="0" borderId="117" xfId="0" applyFont="1" applyBorder="1" applyAlignment="1">
      <alignment horizontal="left" vertical="center" wrapText="1"/>
    </xf>
    <xf numFmtId="0" fontId="33" fillId="0" borderId="60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33" fillId="0" borderId="56" xfId="0" applyFont="1" applyBorder="1" applyAlignment="1">
      <alignment horizontal="left" vertical="center" wrapText="1"/>
    </xf>
    <xf numFmtId="0" fontId="27" fillId="0" borderId="112" xfId="0" applyFont="1" applyBorder="1" applyAlignment="1">
      <alignment horizontal="left" vertical="center" wrapText="1"/>
    </xf>
    <xf numFmtId="0" fontId="27" fillId="0" borderId="26" xfId="0" applyFont="1" applyBorder="1" applyAlignment="1">
      <alignment horizontal="left" vertical="center"/>
    </xf>
    <xf numFmtId="0" fontId="27" fillId="0" borderId="67" xfId="0" applyFont="1" applyBorder="1" applyAlignment="1">
      <alignment horizontal="left" vertical="center"/>
    </xf>
    <xf numFmtId="0" fontId="23" fillId="2" borderId="28" xfId="0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39" fillId="0" borderId="106" xfId="0" applyFont="1" applyBorder="1" applyAlignment="1">
      <alignment horizontal="left" vertical="center" wrapText="1"/>
    </xf>
    <xf numFmtId="0" fontId="23" fillId="4" borderId="28" xfId="0" applyFont="1" applyFill="1" applyBorder="1" applyAlignment="1">
      <alignment horizontal="center" vertical="center" wrapText="1"/>
    </xf>
    <xf numFmtId="0" fontId="23" fillId="4" borderId="30" xfId="0" applyFont="1" applyFill="1" applyBorder="1" applyAlignment="1">
      <alignment horizontal="center" vertical="center" wrapText="1"/>
    </xf>
    <xf numFmtId="0" fontId="23" fillId="5" borderId="70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23" fillId="6" borderId="28" xfId="0" applyFont="1" applyFill="1" applyBorder="1" applyAlignment="1">
      <alignment horizontal="center" vertical="center" wrapText="1"/>
    </xf>
    <xf numFmtId="0" fontId="23" fillId="6" borderId="29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49" fontId="31" fillId="0" borderId="37" xfId="0" applyNumberFormat="1" applyFont="1" applyBorder="1" applyAlignment="1" applyProtection="1">
      <alignment horizontal="left" vertical="top" wrapText="1" readingOrder="1"/>
      <protection locked="0"/>
    </xf>
    <xf numFmtId="0" fontId="27" fillId="0" borderId="38" xfId="0" applyFont="1" applyBorder="1" applyAlignment="1">
      <alignment horizontal="left" vertical="top" wrapText="1" readingOrder="1"/>
    </xf>
    <xf numFmtId="0" fontId="31" fillId="0" borderId="37" xfId="0" applyFont="1" applyBorder="1" applyAlignment="1" applyProtection="1">
      <alignment horizontal="left" vertical="top"/>
      <protection locked="0"/>
    </xf>
    <xf numFmtId="0" fontId="27" fillId="0" borderId="38" xfId="0" applyFont="1" applyBorder="1" applyAlignment="1">
      <alignment horizontal="left" vertical="top"/>
    </xf>
    <xf numFmtId="0" fontId="27" fillId="0" borderId="2" xfId="0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 readingOrder="1"/>
    </xf>
  </cellXfs>
  <cellStyles count="2">
    <cellStyle name="Hyperlink" xfId="1" xr:uid="{00000000-000B-0000-0000-000008000000}"/>
    <cellStyle name="Normal" xfId="0" builtinId="0"/>
  </cellStyles>
  <dxfs count="15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1178069</xdr:colOff>
      <xdr:row>2</xdr:row>
      <xdr:rowOff>773255</xdr:rowOff>
    </xdr:from>
    <xdr:to>
      <xdr:col>1</xdr:col>
      <xdr:colOff>5220159</xdr:colOff>
      <xdr:row>4</xdr:row>
      <xdr:rowOff>690561</xdr:rowOff>
    </xdr:to>
    <xdr:pic>
      <xdr:nvPicPr>
        <xdr:cNvPr id="2" name="Image 1" descr="logoHEDS_png24">
          <a:extLst>
            <a:ext uri="{FF2B5EF4-FFF2-40B4-BE49-F238E27FC236}">
              <a16:creationId xmlns:a16="http://schemas.microsoft.com/office/drawing/2014/main" id="{DE34812D-C75B-4240-ACCF-9543C6CA7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92819" y="1916255"/>
          <a:ext cx="4042090" cy="15841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7386315</xdr:colOff>
      <xdr:row>2</xdr:row>
      <xdr:rowOff>881062</xdr:rowOff>
    </xdr:from>
    <xdr:to>
      <xdr:col>2</xdr:col>
      <xdr:colOff>11861828</xdr:colOff>
      <xdr:row>4</xdr:row>
      <xdr:rowOff>738187</xdr:rowOff>
    </xdr:to>
    <xdr:pic>
      <xdr:nvPicPr>
        <xdr:cNvPr id="4" name="Image 5" descr="Une image contenant texte&#10;&#10;Description générée automatiquement">
          <a:extLst>
            <a:ext uri="{FF2B5EF4-FFF2-40B4-BE49-F238E27FC236}">
              <a16:creationId xmlns:a16="http://schemas.microsoft.com/office/drawing/2014/main" id="{EC91E6A0-23B6-483F-9BB0-36F6CE0F6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7128" y="2024062"/>
          <a:ext cx="4475513" cy="1524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12744900</xdr:colOff>
      <xdr:row>3</xdr:row>
      <xdr:rowOff>264872</xdr:rowOff>
    </xdr:from>
    <xdr:to>
      <xdr:col>7</xdr:col>
      <xdr:colOff>491723</xdr:colOff>
      <xdr:row>4</xdr:row>
      <xdr:rowOff>714374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B992C23F-EC7D-4E1A-B667-B3C7829FD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055713" y="2455622"/>
          <a:ext cx="6630135" cy="1068627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6" name="Textfeld 10">
          <a:extLst>
            <a:ext uri="{FF2B5EF4-FFF2-40B4-BE49-F238E27FC236}">
              <a16:creationId xmlns:a16="http://schemas.microsoft.com/office/drawing/2014/main" id="{C136E27B-7A4D-47BE-A040-3BD3E68C8E48}"/>
            </a:ext>
          </a:extLst>
        </xdr:cNvPr>
        <xdr:cNvSpPr txBox="1"/>
      </xdr:nvSpPr>
      <xdr:spPr>
        <a:xfrm>
          <a:off x="34048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7" name="Textfeld 13">
          <a:extLst>
            <a:ext uri="{FF2B5EF4-FFF2-40B4-BE49-F238E27FC236}">
              <a16:creationId xmlns:a16="http://schemas.microsoft.com/office/drawing/2014/main" id="{6A7AB93C-C1CC-4904-931C-00B6BE5F2386}"/>
            </a:ext>
          </a:extLst>
        </xdr:cNvPr>
        <xdr:cNvSpPr txBox="1"/>
      </xdr:nvSpPr>
      <xdr:spPr>
        <a:xfrm>
          <a:off x="35572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8" name="Textfeld 14">
          <a:extLst>
            <a:ext uri="{FF2B5EF4-FFF2-40B4-BE49-F238E27FC236}">
              <a16:creationId xmlns:a16="http://schemas.microsoft.com/office/drawing/2014/main" id="{36A70A5A-D07A-4616-BDDA-28136B40766F}"/>
            </a:ext>
          </a:extLst>
        </xdr:cNvPr>
        <xdr:cNvSpPr txBox="1"/>
      </xdr:nvSpPr>
      <xdr:spPr>
        <a:xfrm>
          <a:off x="37096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9" name="Textfeld 15">
          <a:extLst>
            <a:ext uri="{FF2B5EF4-FFF2-40B4-BE49-F238E27FC236}">
              <a16:creationId xmlns:a16="http://schemas.microsoft.com/office/drawing/2014/main" id="{0D3FE7F4-D157-4566-9F3A-BE5219D54410}"/>
            </a:ext>
          </a:extLst>
        </xdr:cNvPr>
        <xdr:cNvSpPr txBox="1"/>
      </xdr:nvSpPr>
      <xdr:spPr>
        <a:xfrm>
          <a:off x="38620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0" name="Textfeld 11">
          <a:extLst>
            <a:ext uri="{FF2B5EF4-FFF2-40B4-BE49-F238E27FC236}">
              <a16:creationId xmlns:a16="http://schemas.microsoft.com/office/drawing/2014/main" id="{56A4B588-AEAC-409D-9D31-6118FE17BCEA}"/>
            </a:ext>
          </a:extLst>
        </xdr:cNvPr>
        <xdr:cNvSpPr txBox="1"/>
      </xdr:nvSpPr>
      <xdr:spPr>
        <a:xfrm>
          <a:off x="34048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1" name="Textfeld 12">
          <a:extLst>
            <a:ext uri="{FF2B5EF4-FFF2-40B4-BE49-F238E27FC236}">
              <a16:creationId xmlns:a16="http://schemas.microsoft.com/office/drawing/2014/main" id="{65008EEE-90F4-4BFA-8C6D-7D2C8CDBA800}"/>
            </a:ext>
          </a:extLst>
        </xdr:cNvPr>
        <xdr:cNvSpPr txBox="1"/>
      </xdr:nvSpPr>
      <xdr:spPr>
        <a:xfrm>
          <a:off x="35572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2" name="Textfeld 16">
          <a:extLst>
            <a:ext uri="{FF2B5EF4-FFF2-40B4-BE49-F238E27FC236}">
              <a16:creationId xmlns:a16="http://schemas.microsoft.com/office/drawing/2014/main" id="{30A2A1A3-E77C-4259-BFD0-BA73BEA4B09F}"/>
            </a:ext>
          </a:extLst>
        </xdr:cNvPr>
        <xdr:cNvSpPr txBox="1"/>
      </xdr:nvSpPr>
      <xdr:spPr>
        <a:xfrm>
          <a:off x="37096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3" name="Textfeld 17">
          <a:extLst>
            <a:ext uri="{FF2B5EF4-FFF2-40B4-BE49-F238E27FC236}">
              <a16:creationId xmlns:a16="http://schemas.microsoft.com/office/drawing/2014/main" id="{5E509C1E-83A7-4117-AB5C-5AAAE66F9568}"/>
            </a:ext>
          </a:extLst>
        </xdr:cNvPr>
        <xdr:cNvSpPr txBox="1"/>
      </xdr:nvSpPr>
      <xdr:spPr>
        <a:xfrm>
          <a:off x="38620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7</xdr:col>
      <xdr:colOff>0</xdr:colOff>
      <xdr:row>19</xdr:row>
      <xdr:rowOff>0</xdr:rowOff>
    </xdr:from>
    <xdr:to>
      <xdr:col>7</xdr:col>
      <xdr:colOff>1123950</xdr:colOff>
      <xdr:row>19</xdr:row>
      <xdr:rowOff>760730</xdr:rowOff>
    </xdr:to>
    <xdr:pic>
      <xdr:nvPicPr>
        <xdr:cNvPr id="14" name="Image 13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8BCAE9C1-BA2F-D890-627A-F81CFEBEE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45690" y="18042759"/>
          <a:ext cx="1123950" cy="7607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582542</xdr:colOff>
      <xdr:row>2</xdr:row>
      <xdr:rowOff>306551</xdr:rowOff>
    </xdr:from>
    <xdr:to>
      <xdr:col>2</xdr:col>
      <xdr:colOff>4751551</xdr:colOff>
      <xdr:row>5</xdr:row>
      <xdr:rowOff>84667</xdr:rowOff>
    </xdr:to>
    <xdr:pic>
      <xdr:nvPicPr>
        <xdr:cNvPr id="15" name="Image 14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F9E4C733-63AD-8F92-1289-FB594AAA4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7542" y="1445172"/>
          <a:ext cx="4169009" cy="28217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2" name="Textfeld 10">
          <a:extLst>
            <a:ext uri="{FF2B5EF4-FFF2-40B4-BE49-F238E27FC236}">
              <a16:creationId xmlns:a16="http://schemas.microsoft.com/office/drawing/2014/main" id="{6A893E75-AC00-43BC-95F5-F59F31B287BB}"/>
            </a:ext>
          </a:extLst>
        </xdr:cNvPr>
        <xdr:cNvSpPr txBox="1"/>
      </xdr:nvSpPr>
      <xdr:spPr>
        <a:xfrm>
          <a:off x="34048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3" name="Textfeld 13">
          <a:extLst>
            <a:ext uri="{FF2B5EF4-FFF2-40B4-BE49-F238E27FC236}">
              <a16:creationId xmlns:a16="http://schemas.microsoft.com/office/drawing/2014/main" id="{1BD4FD84-EA8A-4365-BF8E-48804825D094}"/>
            </a:ext>
          </a:extLst>
        </xdr:cNvPr>
        <xdr:cNvSpPr txBox="1"/>
      </xdr:nvSpPr>
      <xdr:spPr>
        <a:xfrm>
          <a:off x="35572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4" name="Textfeld 14">
          <a:extLst>
            <a:ext uri="{FF2B5EF4-FFF2-40B4-BE49-F238E27FC236}">
              <a16:creationId xmlns:a16="http://schemas.microsoft.com/office/drawing/2014/main" id="{21475A5A-D0E1-4233-969E-BCA62FBDBC78}"/>
            </a:ext>
          </a:extLst>
        </xdr:cNvPr>
        <xdr:cNvSpPr txBox="1"/>
      </xdr:nvSpPr>
      <xdr:spPr>
        <a:xfrm>
          <a:off x="37096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5" name="Textfeld 15">
          <a:extLst>
            <a:ext uri="{FF2B5EF4-FFF2-40B4-BE49-F238E27FC236}">
              <a16:creationId xmlns:a16="http://schemas.microsoft.com/office/drawing/2014/main" id="{164B98CF-9938-4963-915F-C74054F82D53}"/>
            </a:ext>
          </a:extLst>
        </xdr:cNvPr>
        <xdr:cNvSpPr txBox="1"/>
      </xdr:nvSpPr>
      <xdr:spPr>
        <a:xfrm>
          <a:off x="38620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6" name="Textfeld 11">
          <a:extLst>
            <a:ext uri="{FF2B5EF4-FFF2-40B4-BE49-F238E27FC236}">
              <a16:creationId xmlns:a16="http://schemas.microsoft.com/office/drawing/2014/main" id="{B62C19E1-0F2C-4688-9817-F8485E8A5A10}"/>
            </a:ext>
          </a:extLst>
        </xdr:cNvPr>
        <xdr:cNvSpPr txBox="1"/>
      </xdr:nvSpPr>
      <xdr:spPr>
        <a:xfrm>
          <a:off x="34048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7" name="Textfeld 12">
          <a:extLst>
            <a:ext uri="{FF2B5EF4-FFF2-40B4-BE49-F238E27FC236}">
              <a16:creationId xmlns:a16="http://schemas.microsoft.com/office/drawing/2014/main" id="{CE4A4EE7-A3BD-4C1B-9787-97DA0745CF53}"/>
            </a:ext>
          </a:extLst>
        </xdr:cNvPr>
        <xdr:cNvSpPr txBox="1"/>
      </xdr:nvSpPr>
      <xdr:spPr>
        <a:xfrm>
          <a:off x="35572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8" name="Textfeld 16">
          <a:extLst>
            <a:ext uri="{FF2B5EF4-FFF2-40B4-BE49-F238E27FC236}">
              <a16:creationId xmlns:a16="http://schemas.microsoft.com/office/drawing/2014/main" id="{BB0D9E1C-F5FC-491D-A022-6D51CC14A889}"/>
            </a:ext>
          </a:extLst>
        </xdr:cNvPr>
        <xdr:cNvSpPr txBox="1"/>
      </xdr:nvSpPr>
      <xdr:spPr>
        <a:xfrm>
          <a:off x="37096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9" name="Textfeld 17">
          <a:extLst>
            <a:ext uri="{FF2B5EF4-FFF2-40B4-BE49-F238E27FC236}">
              <a16:creationId xmlns:a16="http://schemas.microsoft.com/office/drawing/2014/main" id="{E413E921-8AD9-4806-AEB8-3AFD058A0DE2}"/>
            </a:ext>
          </a:extLst>
        </xdr:cNvPr>
        <xdr:cNvSpPr txBox="1"/>
      </xdr:nvSpPr>
      <xdr:spPr>
        <a:xfrm>
          <a:off x="38620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hes-so.ch/fileadmin/documents/HES-SO/Documents_HES-SO/pdf/sante/competences-professions-sante_fr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C116-4274-4F67-B00B-3450C065CA29}">
  <sheetPr>
    <pageSetUpPr fitToPage="1"/>
  </sheetPr>
  <dimension ref="B1:J53"/>
  <sheetViews>
    <sheetView showGridLines="0" tabSelected="1" zoomScale="29" zoomScaleNormal="400" zoomScaleSheetLayoutView="20" zoomScalePageLayoutView="55" workbookViewId="0">
      <selection activeCell="I16" sqref="I16"/>
    </sheetView>
  </sheetViews>
  <sheetFormatPr baseColWidth="10" defaultColWidth="11.42578125" defaultRowHeight="14.25" x14ac:dyDescent="0.2"/>
  <cols>
    <col min="1" max="1" width="55.7109375" style="9" customWidth="1"/>
    <col min="2" max="2" width="98.7109375" style="9" customWidth="1"/>
    <col min="3" max="3" width="217.42578125" style="9" customWidth="1"/>
    <col min="4" max="8" width="16.28515625" style="9" customWidth="1"/>
    <col min="9" max="9" width="21.5703125" style="9" customWidth="1"/>
    <col min="10" max="10" width="16.28515625" style="9" customWidth="1"/>
    <col min="11" max="16384" width="11.42578125" style="9"/>
  </cols>
  <sheetData>
    <row r="1" spans="2:10" ht="42.75" customHeight="1" x14ac:dyDescent="0.2">
      <c r="B1" s="148" t="s">
        <v>0</v>
      </c>
    </row>
    <row r="2" spans="2:10" ht="46.5" customHeight="1" x14ac:dyDescent="0.2"/>
    <row r="3" spans="2:10" ht="82.5" customHeight="1" x14ac:dyDescent="0.2"/>
    <row r="4" spans="2:10" ht="48.4" customHeight="1" x14ac:dyDescent="0.2"/>
    <row r="5" spans="2:10" s="10" customFormat="1" ht="109.15" customHeight="1" thickBot="1" x14ac:dyDescent="0.4">
      <c r="G5" s="8"/>
      <c r="H5" s="8"/>
      <c r="I5" s="8"/>
      <c r="J5" s="8"/>
    </row>
    <row r="6" spans="2:10" s="10" customFormat="1" ht="150" customHeight="1" thickBot="1" x14ac:dyDescent="0.4">
      <c r="B6" s="181" t="s">
        <v>96</v>
      </c>
      <c r="C6" s="182"/>
      <c r="D6" s="182"/>
      <c r="E6" s="182"/>
      <c r="F6" s="182"/>
      <c r="G6" s="182"/>
      <c r="H6" s="183"/>
    </row>
    <row r="7" spans="2:10" s="10" customFormat="1" ht="116.65" customHeight="1" x14ac:dyDescent="0.35"/>
    <row r="8" spans="2:10" s="10" customFormat="1" ht="67.5" customHeight="1" x14ac:dyDescent="0.35">
      <c r="B8" s="149" t="s">
        <v>1</v>
      </c>
      <c r="C8" s="184"/>
      <c r="D8" s="179"/>
      <c r="E8" s="179"/>
      <c r="F8" s="179"/>
      <c r="G8" s="179"/>
    </row>
    <row r="9" spans="2:10" s="10" customFormat="1" ht="67.5" customHeight="1" x14ac:dyDescent="0.35">
      <c r="B9" s="149" t="s">
        <v>2</v>
      </c>
      <c r="C9" s="184"/>
      <c r="D9" s="179"/>
      <c r="E9" s="179"/>
      <c r="F9" s="179"/>
      <c r="G9" s="179"/>
    </row>
    <row r="10" spans="2:10" s="10" customFormat="1" ht="67.5" customHeight="1" x14ac:dyDescent="0.35">
      <c r="B10" s="149" t="s">
        <v>3</v>
      </c>
      <c r="C10" s="184"/>
      <c r="D10" s="179"/>
      <c r="E10" s="179"/>
      <c r="F10" s="179"/>
      <c r="G10" s="179"/>
    </row>
    <row r="11" spans="2:10" s="10" customFormat="1" ht="67.5" customHeight="1" x14ac:dyDescent="0.35">
      <c r="B11" s="149" t="s">
        <v>4</v>
      </c>
      <c r="C11" s="184"/>
      <c r="D11" s="179"/>
      <c r="E11" s="179"/>
      <c r="F11" s="179"/>
      <c r="G11" s="179"/>
    </row>
    <row r="12" spans="2:10" s="10" customFormat="1" ht="67.5" customHeight="1" x14ac:dyDescent="0.35">
      <c r="B12" s="149" t="s">
        <v>5</v>
      </c>
      <c r="C12" s="184"/>
      <c r="D12" s="179"/>
      <c r="E12" s="179"/>
      <c r="F12" s="179"/>
      <c r="G12" s="179"/>
    </row>
    <row r="13" spans="2:10" s="10" customFormat="1" ht="67.5" customHeight="1" x14ac:dyDescent="0.35">
      <c r="B13" s="151" t="s">
        <v>6</v>
      </c>
      <c r="C13" s="184"/>
      <c r="D13" s="185"/>
      <c r="E13" s="185"/>
      <c r="F13" s="185"/>
      <c r="G13" s="185"/>
    </row>
    <row r="14" spans="2:10" s="10" customFormat="1" ht="50.25" customHeight="1" x14ac:dyDescent="0.4">
      <c r="D14" s="12"/>
    </row>
    <row r="15" spans="2:10" s="10" customFormat="1" ht="50.25" customHeight="1" x14ac:dyDescent="0.35">
      <c r="D15" s="13"/>
      <c r="E15" s="14"/>
    </row>
    <row r="16" spans="2:10" s="15" customFormat="1" ht="109.15" customHeight="1" x14ac:dyDescent="0.25">
      <c r="C16" s="186" t="s">
        <v>7</v>
      </c>
      <c r="D16" s="187"/>
      <c r="E16" s="187"/>
      <c r="F16" s="187"/>
      <c r="G16" s="187"/>
    </row>
    <row r="17" spans="2:7" s="10" customFormat="1" ht="50.25" customHeight="1" x14ac:dyDescent="0.35">
      <c r="D17" s="13"/>
      <c r="E17" s="14"/>
    </row>
    <row r="18" spans="2:7" s="10" customFormat="1" ht="50.25" customHeight="1" x14ac:dyDescent="0.35">
      <c r="C18" s="152" t="s">
        <v>8</v>
      </c>
      <c r="D18" s="180">
        <v>6</v>
      </c>
      <c r="E18" s="180"/>
      <c r="F18" s="16"/>
      <c r="G18" s="16"/>
    </row>
    <row r="19" spans="2:7" s="10" customFormat="1" ht="112.5" customHeight="1" x14ac:dyDescent="0.35">
      <c r="C19" s="17"/>
    </row>
    <row r="20" spans="2:7" s="18" customFormat="1" ht="104.25" customHeight="1" x14ac:dyDescent="0.25">
      <c r="B20" s="150" t="s">
        <v>9</v>
      </c>
      <c r="C20" s="176"/>
      <c r="D20" s="177"/>
      <c r="E20" s="177"/>
      <c r="F20" s="177"/>
      <c r="G20" s="177"/>
    </row>
    <row r="21" spans="2:7" s="10" customFormat="1" ht="100.5" customHeight="1" x14ac:dyDescent="0.4">
      <c r="B21" s="150" t="s">
        <v>10</v>
      </c>
      <c r="C21" s="178"/>
      <c r="D21" s="179"/>
      <c r="E21" s="179"/>
      <c r="F21" s="179"/>
      <c r="G21" s="179"/>
    </row>
    <row r="22" spans="2:7" s="10" customFormat="1" ht="100.5" customHeight="1" x14ac:dyDescent="0.4">
      <c r="B22" s="150" t="s">
        <v>11</v>
      </c>
      <c r="C22" s="178"/>
      <c r="D22" s="179"/>
      <c r="E22" s="179"/>
      <c r="F22" s="179"/>
      <c r="G22" s="179"/>
    </row>
    <row r="23" spans="2:7" s="10" customFormat="1" ht="22.5" customHeight="1" x14ac:dyDescent="0.35"/>
    <row r="24" spans="2:7" s="10" customFormat="1" ht="6" customHeight="1" x14ac:dyDescent="0.35"/>
    <row r="25" spans="2:7" ht="36" customHeight="1" x14ac:dyDescent="0.2"/>
    <row r="26" spans="2:7" ht="29.25" customHeight="1" x14ac:dyDescent="0.2"/>
    <row r="28" spans="2:7" ht="36.75" customHeight="1" x14ac:dyDescent="0.2"/>
    <row r="29" spans="2:7" ht="54" customHeight="1" x14ac:dyDescent="0.2"/>
    <row r="30" spans="2:7" s="19" customFormat="1" ht="64.5" customHeight="1" x14ac:dyDescent="0.2"/>
    <row r="31" spans="2:7" ht="63" customHeight="1" x14ac:dyDescent="0.2"/>
    <row r="32" spans="2:7" ht="63" customHeight="1" x14ac:dyDescent="0.2"/>
    <row r="33" s="19" customFormat="1" ht="191.25" customHeight="1" x14ac:dyDescent="0.2"/>
    <row r="34" s="19" customFormat="1" ht="56.25" customHeight="1" x14ac:dyDescent="0.2"/>
    <row r="35" s="19" customFormat="1" x14ac:dyDescent="0.2"/>
    <row r="36" s="19" customFormat="1" ht="36" customHeight="1" x14ac:dyDescent="0.2"/>
    <row r="37" s="19" customFormat="1" x14ac:dyDescent="0.2"/>
    <row r="38" s="19" customFormat="1" x14ac:dyDescent="0.2"/>
    <row r="39" s="19" customFormat="1" x14ac:dyDescent="0.2"/>
    <row r="40" s="19" customFormat="1" x14ac:dyDescent="0.2"/>
    <row r="41" s="19" customFormat="1" x14ac:dyDescent="0.2"/>
    <row r="43" ht="100.5" customHeight="1" x14ac:dyDescent="0.2"/>
    <row r="45" ht="100.5" customHeight="1" x14ac:dyDescent="0.2"/>
    <row r="47" ht="100.5" customHeight="1" x14ac:dyDescent="0.2"/>
    <row r="51" ht="100.5" customHeight="1" x14ac:dyDescent="0.2"/>
    <row r="53" ht="100.5" customHeight="1" x14ac:dyDescent="0.2"/>
  </sheetData>
  <protectedRanges>
    <protectedRange sqref="C8:C13" name="Bereich1"/>
  </protectedRanges>
  <dataConsolidate/>
  <mergeCells count="12">
    <mergeCell ref="C20:G20"/>
    <mergeCell ref="C21:G21"/>
    <mergeCell ref="C22:G22"/>
    <mergeCell ref="D18:E18"/>
    <mergeCell ref="B6:H6"/>
    <mergeCell ref="C8:G8"/>
    <mergeCell ref="C9:G9"/>
    <mergeCell ref="C10:G10"/>
    <mergeCell ref="C11:G11"/>
    <mergeCell ref="C12:G12"/>
    <mergeCell ref="C13:G13"/>
    <mergeCell ref="C16:G16"/>
  </mergeCells>
  <dataValidations xWindow="1093" yWindow="864" count="6">
    <dataValidation allowBlank="1" showInputMessage="1" showErrorMessage="1" promptTitle="Nom, Prénom" prompt="Saisissez le prénom et nom de l'étudiant-e" sqref="C8" xr:uid="{4F05EE9F-33FA-4249-9A5E-A1DB7DF58914}"/>
    <dataValidation allowBlank="1" showInputMessage="1" showErrorMessage="1" promptTitle="Période" prompt="Indiquez la durée du stage selon l'exemple: 01.02.2023 - 31.03.2023" sqref="C10" xr:uid="{61DE7285-075A-4516-A27F-F4496762288C}"/>
    <dataValidation allowBlank="1" showInputMessage="1" showErrorMessage="1" promptTitle="Etablissement : " prompt="Indiquez le nom de l'institution dans laquelle le stage a été effectué" sqref="C11" xr:uid="{3E508109-FD1B-467A-BC29-DC52DA292014}"/>
    <dataValidation allowBlank="1" showInputMessage="1" showErrorMessage="1" promptTitle="Praticien/ne-formateur.trice" prompt="Saisissez le nom du/de la praticien/ne-formateur.trice" sqref="C12" xr:uid="{80D3F07C-A31C-44A6-B00F-417FCA21144C}"/>
    <dataValidation allowBlank="1" showInputMessage="1" showErrorMessage="1" promptTitle="Absences" prompt="Indiquez le nombre de jours d'absence" sqref="C13" xr:uid="{5FBEFE62-2125-412E-ABB4-0F5496B653C0}"/>
    <dataValidation type="list" allowBlank="1" showInputMessage="1" showErrorMessage="1" promptTitle="Note:" prompt="Sélectionnez la note correspondante dans la liste déroulante. " sqref="D18:E18" xr:uid="{0F02AED4-8D97-4695-9A0B-98C751666C9A}">
      <mc:AlternateContent xmlns:x12ac="http://schemas.microsoft.com/office/spreadsheetml/2011/1/ac" xmlns:mc="http://schemas.openxmlformats.org/markup-compatibility/2006">
        <mc:Choice Requires="x12ac">
          <x12ac:list>"6,0"," 5,5"," 5,0"," 4,5","4,0"," 3,0 et moins"</x12ac:list>
        </mc:Choice>
        <mc:Fallback>
          <formula1>"6,0, 5,5, 5,0, 4,5,4,0, 3,0 et moins"</formula1>
        </mc:Fallback>
      </mc:AlternateContent>
    </dataValidation>
  </dataValidations>
  <pageMargins left="0.70866141732283472" right="0.70866141732283472" top="0.78740157480314965" bottom="0.59055118110236227" header="0.31496062992125984" footer="0.31496062992125984"/>
  <pageSetup paperSize="9" scale="26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5"/>
  <sheetViews>
    <sheetView topLeftCell="A135" zoomScale="40" zoomScaleNormal="40" zoomScaleSheetLayoutView="50" zoomScalePageLayoutView="10" workbookViewId="0">
      <selection activeCell="A139" sqref="A139:B139"/>
    </sheetView>
  </sheetViews>
  <sheetFormatPr baseColWidth="10" defaultColWidth="10.7109375" defaultRowHeight="21" x14ac:dyDescent="0.35"/>
  <cols>
    <col min="1" max="1" width="65.28515625" style="3" customWidth="1"/>
    <col min="2" max="2" width="58.28515625" style="3" customWidth="1"/>
    <col min="3" max="3" width="203.28515625" style="4" customWidth="1"/>
    <col min="4" max="4" width="23.7109375" style="4" customWidth="1"/>
    <col min="5" max="5" width="18.7109375" style="5" customWidth="1"/>
    <col min="6" max="6" width="26.42578125" style="5" customWidth="1"/>
    <col min="7" max="7" width="19.28515625" style="2" customWidth="1"/>
    <col min="8" max="9" width="18.7109375" style="2" customWidth="1"/>
    <col min="10" max="16384" width="10.7109375" style="2"/>
  </cols>
  <sheetData>
    <row r="1" spans="1:9" x14ac:dyDescent="0.35">
      <c r="A1" s="237" t="s">
        <v>97</v>
      </c>
      <c r="B1" s="238"/>
      <c r="C1" s="238"/>
      <c r="D1" s="238"/>
      <c r="E1" s="238"/>
      <c r="F1" s="238"/>
      <c r="G1" s="238"/>
      <c r="H1" s="238"/>
      <c r="I1" s="239"/>
    </row>
    <row r="2" spans="1:9" ht="123" customHeight="1" thickBot="1" x14ac:dyDescent="0.4">
      <c r="A2" s="240"/>
      <c r="B2" s="241"/>
      <c r="C2" s="241"/>
      <c r="D2" s="241"/>
      <c r="E2" s="241"/>
      <c r="F2" s="241"/>
      <c r="G2" s="241"/>
      <c r="H2" s="241"/>
      <c r="I2" s="242"/>
    </row>
    <row r="3" spans="1:9" ht="84" customHeight="1" thickBot="1" x14ac:dyDescent="0.4">
      <c r="A3" s="246" t="s">
        <v>12</v>
      </c>
      <c r="B3" s="247"/>
      <c r="C3" s="248"/>
      <c r="D3" s="224" t="s">
        <v>13</v>
      </c>
      <c r="E3" s="226" t="s">
        <v>14</v>
      </c>
      <c r="F3" s="227"/>
      <c r="G3" s="228"/>
      <c r="H3" s="252" t="s">
        <v>15</v>
      </c>
      <c r="I3" s="253"/>
    </row>
    <row r="4" spans="1:9" s="1" customFormat="1" ht="85.15" customHeight="1" thickBot="1" x14ac:dyDescent="0.3">
      <c r="A4" s="243" t="s">
        <v>16</v>
      </c>
      <c r="B4" s="244"/>
      <c r="C4" s="26" t="s">
        <v>17</v>
      </c>
      <c r="D4" s="254"/>
      <c r="E4" s="27" t="s">
        <v>18</v>
      </c>
      <c r="F4" s="28" t="s">
        <v>19</v>
      </c>
      <c r="G4" s="29" t="s">
        <v>20</v>
      </c>
      <c r="H4" s="30" t="s">
        <v>21</v>
      </c>
      <c r="I4" s="31" t="s">
        <v>22</v>
      </c>
    </row>
    <row r="5" spans="1:9" s="1" customFormat="1" ht="69" customHeight="1" x14ac:dyDescent="0.25">
      <c r="A5" s="202" t="s">
        <v>64</v>
      </c>
      <c r="B5" s="203"/>
      <c r="C5" s="143" t="s">
        <v>98</v>
      </c>
      <c r="D5" s="52"/>
      <c r="E5" s="53"/>
      <c r="F5" s="54"/>
      <c r="G5" s="55"/>
      <c r="H5" s="56"/>
      <c r="I5" s="57"/>
    </row>
    <row r="6" spans="1:9" s="1" customFormat="1" ht="96" customHeight="1" x14ac:dyDescent="0.25">
      <c r="A6" s="202" t="s">
        <v>65</v>
      </c>
      <c r="B6" s="203"/>
      <c r="C6" s="143" t="s">
        <v>99</v>
      </c>
      <c r="D6" s="52"/>
      <c r="E6" s="53"/>
      <c r="F6" s="54"/>
      <c r="G6" s="55"/>
      <c r="H6" s="56"/>
      <c r="I6" s="57"/>
    </row>
    <row r="7" spans="1:9" s="1" customFormat="1" ht="63" x14ac:dyDescent="0.25">
      <c r="A7" s="204" t="s">
        <v>66</v>
      </c>
      <c r="B7" s="205"/>
      <c r="C7" s="41" t="s">
        <v>100</v>
      </c>
      <c r="D7" s="52"/>
      <c r="E7" s="59"/>
      <c r="F7" s="54"/>
      <c r="G7" s="55"/>
      <c r="H7" s="56"/>
      <c r="I7" s="57"/>
    </row>
    <row r="8" spans="1:9" s="1" customFormat="1" ht="63" x14ac:dyDescent="0.25">
      <c r="A8" s="206"/>
      <c r="B8" s="207"/>
      <c r="C8" s="42" t="s">
        <v>101</v>
      </c>
      <c r="D8" s="58"/>
      <c r="E8" s="59"/>
      <c r="F8" s="54"/>
      <c r="G8" s="55"/>
      <c r="H8" s="56"/>
      <c r="I8" s="57"/>
    </row>
    <row r="9" spans="1:9" s="1" customFormat="1" ht="69" customHeight="1" x14ac:dyDescent="0.25">
      <c r="A9" s="204" t="s">
        <v>102</v>
      </c>
      <c r="B9" s="205"/>
      <c r="C9" s="41" t="s">
        <v>103</v>
      </c>
      <c r="D9" s="58"/>
      <c r="E9" s="59"/>
      <c r="F9" s="60"/>
      <c r="G9" s="55"/>
      <c r="H9" s="56"/>
      <c r="I9" s="57"/>
    </row>
    <row r="10" spans="1:9" s="1" customFormat="1" ht="69" customHeight="1" x14ac:dyDescent="0.25">
      <c r="A10" s="206"/>
      <c r="B10" s="207"/>
      <c r="C10" s="41" t="s">
        <v>104</v>
      </c>
      <c r="D10" s="52"/>
      <c r="E10" s="59"/>
      <c r="F10" s="60"/>
      <c r="G10" s="55"/>
      <c r="H10" s="56"/>
      <c r="I10" s="57"/>
    </row>
    <row r="11" spans="1:9" s="1" customFormat="1" ht="63" customHeight="1" x14ac:dyDescent="0.25">
      <c r="A11" s="204" t="s">
        <v>67</v>
      </c>
      <c r="B11" s="205"/>
      <c r="C11" s="43" t="s">
        <v>105</v>
      </c>
      <c r="D11" s="61"/>
      <c r="E11" s="59"/>
      <c r="F11" s="60"/>
      <c r="G11" s="55"/>
      <c r="H11" s="174"/>
      <c r="I11" s="57"/>
    </row>
    <row r="12" spans="1:9" s="1" customFormat="1" ht="69.75" customHeight="1" x14ac:dyDescent="0.25">
      <c r="A12" s="208" t="s">
        <v>106</v>
      </c>
      <c r="B12" s="209"/>
      <c r="C12" s="41" t="s">
        <v>107</v>
      </c>
      <c r="D12" s="52"/>
      <c r="E12" s="59"/>
      <c r="F12" s="60"/>
      <c r="G12" s="55"/>
      <c r="H12" s="56"/>
      <c r="I12" s="57"/>
    </row>
    <row r="13" spans="1:9" s="1" customFormat="1" ht="34.15" customHeight="1" x14ac:dyDescent="0.25">
      <c r="A13" s="210" t="s">
        <v>108</v>
      </c>
      <c r="B13" s="211"/>
      <c r="C13" s="41" t="s">
        <v>109</v>
      </c>
      <c r="D13" s="52"/>
      <c r="E13" s="59"/>
      <c r="F13" s="60"/>
      <c r="G13" s="55"/>
      <c r="H13" s="56"/>
      <c r="I13" s="57"/>
    </row>
    <row r="14" spans="1:9" s="1" customFormat="1" ht="34.15" customHeight="1" x14ac:dyDescent="0.25">
      <c r="A14" s="206"/>
      <c r="B14" s="207"/>
      <c r="C14" s="41" t="s">
        <v>110</v>
      </c>
      <c r="D14" s="52"/>
      <c r="E14" s="59"/>
      <c r="F14" s="60"/>
      <c r="G14" s="55"/>
      <c r="H14" s="56"/>
      <c r="I14" s="57"/>
    </row>
    <row r="15" spans="1:9" s="1" customFormat="1" ht="71.25" customHeight="1" x14ac:dyDescent="0.25">
      <c r="A15" s="208" t="s">
        <v>111</v>
      </c>
      <c r="B15" s="209"/>
      <c r="C15" s="41" t="s">
        <v>112</v>
      </c>
      <c r="D15" s="52"/>
      <c r="E15" s="59"/>
      <c r="F15" s="60"/>
      <c r="G15" s="55"/>
      <c r="H15" s="56"/>
      <c r="I15" s="57"/>
    </row>
    <row r="16" spans="1:9" s="1" customFormat="1" ht="61.9" customHeight="1" x14ac:dyDescent="0.25">
      <c r="A16" s="204" t="s">
        <v>113</v>
      </c>
      <c r="B16" s="205"/>
      <c r="C16" s="41" t="s">
        <v>114</v>
      </c>
      <c r="D16" s="52"/>
      <c r="E16" s="53"/>
      <c r="F16" s="54"/>
      <c r="G16" s="55"/>
      <c r="H16" s="56"/>
      <c r="I16" s="57"/>
    </row>
    <row r="17" spans="1:9" s="1" customFormat="1" ht="61.9" customHeight="1" x14ac:dyDescent="0.25">
      <c r="A17" s="206"/>
      <c r="B17" s="207"/>
      <c r="C17" s="41" t="s">
        <v>115</v>
      </c>
      <c r="D17" s="52"/>
      <c r="E17" s="53"/>
      <c r="F17" s="54"/>
      <c r="G17" s="55"/>
      <c r="H17" s="56"/>
      <c r="I17" s="57"/>
    </row>
    <row r="18" spans="1:9" s="1" customFormat="1" ht="71.25" customHeight="1" x14ac:dyDescent="0.25">
      <c r="A18" s="204" t="s">
        <v>116</v>
      </c>
      <c r="B18" s="205"/>
      <c r="C18" s="41" t="s">
        <v>117</v>
      </c>
      <c r="D18" s="52"/>
      <c r="E18" s="53"/>
      <c r="F18" s="54"/>
      <c r="G18" s="55"/>
      <c r="H18" s="56"/>
      <c r="I18" s="57"/>
    </row>
    <row r="19" spans="1:9" s="1" customFormat="1" ht="71.25" customHeight="1" x14ac:dyDescent="0.25">
      <c r="A19" s="210"/>
      <c r="B19" s="211"/>
      <c r="C19" s="41" t="s">
        <v>118</v>
      </c>
      <c r="D19" s="52"/>
      <c r="E19" s="53"/>
      <c r="F19" s="54"/>
      <c r="G19" s="55"/>
      <c r="H19" s="56"/>
      <c r="I19" s="57"/>
    </row>
    <row r="20" spans="1:9" s="1" customFormat="1" ht="71.25" customHeight="1" x14ac:dyDescent="0.25">
      <c r="A20" s="206"/>
      <c r="B20" s="207"/>
      <c r="C20" s="41" t="s">
        <v>119</v>
      </c>
      <c r="D20" s="52"/>
      <c r="E20" s="53"/>
      <c r="F20" s="54"/>
      <c r="G20" s="55"/>
      <c r="H20" s="56"/>
      <c r="I20" s="57"/>
    </row>
    <row r="21" spans="1:9" ht="60.6" customHeight="1" x14ac:dyDescent="0.35">
      <c r="A21" s="260" t="s">
        <v>120</v>
      </c>
      <c r="B21" s="261"/>
      <c r="C21" s="43" t="s">
        <v>121</v>
      </c>
      <c r="D21" s="61"/>
      <c r="E21" s="59"/>
      <c r="F21" s="60"/>
      <c r="G21" s="55"/>
      <c r="H21" s="56"/>
      <c r="I21" s="57"/>
    </row>
    <row r="22" spans="1:9" ht="60.6" customHeight="1" x14ac:dyDescent="0.35">
      <c r="A22" s="255"/>
      <c r="B22" s="262"/>
      <c r="C22" s="41" t="s">
        <v>122</v>
      </c>
      <c r="D22" s="52"/>
      <c r="E22" s="59"/>
      <c r="F22" s="60"/>
      <c r="G22" s="55"/>
      <c r="H22" s="56"/>
      <c r="I22" s="57"/>
    </row>
    <row r="23" spans="1:9" ht="67.900000000000006" customHeight="1" x14ac:dyDescent="0.35">
      <c r="A23" s="255" t="s">
        <v>123</v>
      </c>
      <c r="B23" s="256"/>
      <c r="C23" s="41" t="s">
        <v>124</v>
      </c>
      <c r="D23" s="52"/>
      <c r="E23" s="59"/>
      <c r="F23" s="60"/>
      <c r="G23" s="55"/>
      <c r="H23" s="56"/>
      <c r="I23" s="57"/>
    </row>
    <row r="24" spans="1:9" ht="67.900000000000006" customHeight="1" x14ac:dyDescent="0.35">
      <c r="A24" s="260" t="s">
        <v>68</v>
      </c>
      <c r="B24" s="261"/>
      <c r="C24" s="41" t="s">
        <v>125</v>
      </c>
      <c r="D24" s="52"/>
      <c r="E24" s="59"/>
      <c r="F24" s="60"/>
      <c r="G24" s="55"/>
      <c r="H24" s="56"/>
      <c r="I24" s="57"/>
    </row>
    <row r="25" spans="1:9" ht="67.900000000000006" customHeight="1" x14ac:dyDescent="0.35">
      <c r="A25" s="255"/>
      <c r="B25" s="262"/>
      <c r="C25" s="41" t="s">
        <v>126</v>
      </c>
      <c r="D25" s="52"/>
      <c r="E25" s="59"/>
      <c r="F25" s="60"/>
      <c r="G25" s="55"/>
      <c r="H25" s="56"/>
      <c r="I25" s="57"/>
    </row>
    <row r="26" spans="1:9" ht="67.900000000000006" customHeight="1" x14ac:dyDescent="0.35">
      <c r="A26" s="260" t="s">
        <v>127</v>
      </c>
      <c r="B26" s="261"/>
      <c r="C26" s="169" t="s">
        <v>129</v>
      </c>
      <c r="D26" s="52"/>
      <c r="E26" s="59"/>
      <c r="F26" s="60"/>
      <c r="G26" s="55"/>
      <c r="H26" s="56"/>
      <c r="I26" s="57"/>
    </row>
    <row r="27" spans="1:9" ht="67.900000000000006" customHeight="1" x14ac:dyDescent="0.35">
      <c r="A27" s="263" t="s">
        <v>69</v>
      </c>
      <c r="B27" s="264"/>
      <c r="C27" s="143" t="s">
        <v>130</v>
      </c>
      <c r="D27" s="52"/>
      <c r="E27" s="59"/>
      <c r="F27" s="60"/>
      <c r="G27" s="55"/>
      <c r="H27" s="56"/>
      <c r="I27" s="57"/>
    </row>
    <row r="28" spans="1:9" ht="67.900000000000006" customHeight="1" x14ac:dyDescent="0.35">
      <c r="A28" s="260" t="s">
        <v>128</v>
      </c>
      <c r="B28" s="261"/>
      <c r="C28" s="153" t="s">
        <v>131</v>
      </c>
      <c r="D28" s="52"/>
      <c r="E28" s="59"/>
      <c r="F28" s="60"/>
      <c r="G28" s="55"/>
      <c r="H28" s="56"/>
      <c r="I28" s="57"/>
    </row>
    <row r="29" spans="1:9" ht="55.15" customHeight="1" thickBot="1" x14ac:dyDescent="0.4">
      <c r="A29" s="257" t="s">
        <v>23</v>
      </c>
      <c r="B29" s="258"/>
      <c r="C29" s="45" t="s">
        <v>24</v>
      </c>
      <c r="D29" s="68"/>
      <c r="E29" s="63"/>
      <c r="F29" s="64"/>
      <c r="G29" s="65"/>
      <c r="H29" s="66"/>
      <c r="I29" s="67"/>
    </row>
    <row r="30" spans="1:9" ht="70.150000000000006" customHeight="1" thickBot="1" x14ac:dyDescent="0.4">
      <c r="A30" s="216" t="s">
        <v>25</v>
      </c>
      <c r="B30" s="217"/>
      <c r="C30" s="218"/>
      <c r="D30" s="69">
        <f>COUNTA(D5:D29)</f>
        <v>0</v>
      </c>
      <c r="E30" s="70">
        <f>COUNTA(E5:E29)</f>
        <v>0</v>
      </c>
      <c r="F30" s="71">
        <f>COUNTA(F5:F29)</f>
        <v>0</v>
      </c>
      <c r="G30" s="72">
        <f>COUNTA(G5:G29)</f>
        <v>0</v>
      </c>
      <c r="H30" s="327" t="e">
        <f>COUNTA(I5:I29)/COUNTA(H5:I29)*100</f>
        <v>#DIV/0!</v>
      </c>
      <c r="I30" s="328"/>
    </row>
    <row r="31" spans="1:9" ht="70.150000000000006" customHeight="1" thickBot="1" x14ac:dyDescent="0.4">
      <c r="A31" s="231"/>
      <c r="B31" s="232"/>
      <c r="C31" s="232"/>
      <c r="D31" s="233" t="s">
        <v>26</v>
      </c>
      <c r="E31" s="234"/>
      <c r="F31" s="234"/>
      <c r="G31" s="234"/>
      <c r="H31" s="301" t="e">
        <f>IF(D30=COUNTA(C5:C28),"VALIDÉ",IF(H30&lt;60,"NON-VALIDÉ",IF(H11="",IF(H21="","VALIDÉ","NON-VALIDÉ"),"NON-VALIDÉ")))</f>
        <v>#DIV/0!</v>
      </c>
      <c r="I31" s="302"/>
    </row>
    <row r="32" spans="1:9" ht="54.4" customHeight="1" x14ac:dyDescent="0.35">
      <c r="A32" s="219" t="s">
        <v>27</v>
      </c>
      <c r="B32" s="214"/>
      <c r="C32" s="214"/>
      <c r="D32" s="214"/>
      <c r="E32" s="214"/>
      <c r="F32" s="214"/>
      <c r="G32" s="214"/>
      <c r="H32" s="214"/>
      <c r="I32" s="220"/>
    </row>
    <row r="33" spans="1:9" ht="83.65" customHeight="1" thickBot="1" x14ac:dyDescent="0.4">
      <c r="A33" s="221"/>
      <c r="B33" s="222"/>
      <c r="C33" s="222"/>
      <c r="D33" s="222"/>
      <c r="E33" s="222"/>
      <c r="F33" s="222"/>
      <c r="G33" s="222"/>
      <c r="H33" s="222"/>
      <c r="I33" s="223"/>
    </row>
    <row r="34" spans="1:9" ht="11.25" customHeight="1" x14ac:dyDescent="0.35">
      <c r="A34" s="214"/>
      <c r="B34" s="215"/>
      <c r="C34" s="215"/>
      <c r="D34" s="215"/>
      <c r="E34" s="215"/>
      <c r="F34" s="215"/>
      <c r="G34" s="215"/>
      <c r="H34" s="215"/>
      <c r="I34" s="215"/>
    </row>
    <row r="35" spans="1:9" ht="11.25" customHeight="1" x14ac:dyDescent="0.35">
      <c r="A35" s="222"/>
      <c r="B35" s="259"/>
      <c r="C35" s="259"/>
      <c r="D35" s="259"/>
      <c r="E35" s="259"/>
      <c r="F35" s="259"/>
      <c r="G35" s="259"/>
      <c r="H35" s="259"/>
      <c r="I35" s="259"/>
    </row>
    <row r="36" spans="1:9" ht="84" customHeight="1" x14ac:dyDescent="0.35">
      <c r="A36" s="249" t="s">
        <v>28</v>
      </c>
      <c r="B36" s="250"/>
      <c r="C36" s="251"/>
      <c r="D36" s="224" t="s">
        <v>29</v>
      </c>
      <c r="E36" s="226" t="s">
        <v>14</v>
      </c>
      <c r="F36" s="227"/>
      <c r="G36" s="228"/>
      <c r="H36" s="252" t="s">
        <v>15</v>
      </c>
      <c r="I36" s="253"/>
    </row>
    <row r="37" spans="1:9" ht="85.15" customHeight="1" thickBot="1" x14ac:dyDescent="0.4">
      <c r="A37" s="212" t="s">
        <v>16</v>
      </c>
      <c r="B37" s="245"/>
      <c r="C37" s="83" t="s">
        <v>30</v>
      </c>
      <c r="D37" s="254"/>
      <c r="E37" s="27" t="s">
        <v>21</v>
      </c>
      <c r="F37" s="28" t="s">
        <v>31</v>
      </c>
      <c r="G37" s="73" t="s">
        <v>20</v>
      </c>
      <c r="H37" s="30" t="s">
        <v>21</v>
      </c>
      <c r="I37" s="31" t="s">
        <v>22</v>
      </c>
    </row>
    <row r="38" spans="1:9" ht="41.1" customHeight="1" x14ac:dyDescent="0.35">
      <c r="A38" s="210" t="s">
        <v>132</v>
      </c>
      <c r="B38" s="211"/>
      <c r="C38" s="43" t="s">
        <v>133</v>
      </c>
      <c r="D38" s="61"/>
      <c r="E38" s="75"/>
      <c r="F38" s="54"/>
      <c r="G38" s="76"/>
      <c r="H38" s="56"/>
      <c r="I38" s="57"/>
    </row>
    <row r="39" spans="1:9" ht="66.599999999999994" customHeight="1" x14ac:dyDescent="0.35">
      <c r="A39" s="194" t="s">
        <v>70</v>
      </c>
      <c r="B39" s="198"/>
      <c r="C39" s="41" t="s">
        <v>134</v>
      </c>
      <c r="D39" s="52"/>
      <c r="E39" s="75"/>
      <c r="F39" s="54"/>
      <c r="G39" s="76"/>
      <c r="H39" s="56"/>
      <c r="I39" s="57"/>
    </row>
    <row r="40" spans="1:9" ht="66.599999999999994" customHeight="1" x14ac:dyDescent="0.35">
      <c r="A40" s="196"/>
      <c r="B40" s="201"/>
      <c r="C40" s="41" t="s">
        <v>135</v>
      </c>
      <c r="D40" s="52"/>
      <c r="E40" s="75"/>
      <c r="F40" s="54"/>
      <c r="G40" s="76"/>
      <c r="H40" s="56"/>
      <c r="I40" s="57"/>
    </row>
    <row r="41" spans="1:9" ht="66.599999999999994" customHeight="1" x14ac:dyDescent="0.35">
      <c r="A41" s="194" t="s">
        <v>71</v>
      </c>
      <c r="B41" s="198"/>
      <c r="C41" s="41" t="s">
        <v>136</v>
      </c>
      <c r="D41" s="52"/>
      <c r="E41" s="75"/>
      <c r="F41" s="54"/>
      <c r="G41" s="76"/>
      <c r="H41" s="56"/>
      <c r="I41" s="57"/>
    </row>
    <row r="42" spans="1:9" ht="66.599999999999994" customHeight="1" x14ac:dyDescent="0.35">
      <c r="A42" s="199"/>
      <c r="B42" s="200"/>
      <c r="C42" s="41" t="s">
        <v>137</v>
      </c>
      <c r="D42" s="52"/>
      <c r="E42" s="75"/>
      <c r="F42" s="54"/>
      <c r="G42" s="76"/>
      <c r="H42" s="56"/>
      <c r="I42" s="57"/>
    </row>
    <row r="43" spans="1:9" ht="72.599999999999994" customHeight="1" x14ac:dyDescent="0.35">
      <c r="A43" s="337" t="s">
        <v>72</v>
      </c>
      <c r="B43" s="338"/>
      <c r="C43" s="41" t="s">
        <v>138</v>
      </c>
      <c r="D43" s="52"/>
      <c r="E43" s="75"/>
      <c r="F43" s="54"/>
      <c r="G43" s="76"/>
      <c r="H43" s="56"/>
      <c r="I43" s="57"/>
    </row>
    <row r="44" spans="1:9" ht="72.599999999999994" customHeight="1" x14ac:dyDescent="0.35">
      <c r="A44" s="339" t="s">
        <v>73</v>
      </c>
      <c r="B44" s="340"/>
      <c r="C44" s="41" t="s">
        <v>139</v>
      </c>
      <c r="D44" s="52"/>
      <c r="E44" s="75"/>
      <c r="F44" s="54"/>
      <c r="G44" s="76"/>
      <c r="H44" s="56"/>
      <c r="I44" s="57"/>
    </row>
    <row r="45" spans="1:9" ht="79.5" customHeight="1" x14ac:dyDescent="0.35">
      <c r="A45" s="206" t="s">
        <v>140</v>
      </c>
      <c r="B45" s="201"/>
      <c r="C45" s="41" t="s">
        <v>141</v>
      </c>
      <c r="D45" s="58"/>
      <c r="E45" s="77"/>
      <c r="F45" s="54"/>
      <c r="G45" s="76"/>
      <c r="H45" s="56"/>
      <c r="I45" s="57"/>
    </row>
    <row r="46" spans="1:9" ht="41.1" customHeight="1" x14ac:dyDescent="0.35">
      <c r="A46" s="194" t="s">
        <v>74</v>
      </c>
      <c r="B46" s="198"/>
      <c r="C46" s="41" t="s">
        <v>142</v>
      </c>
      <c r="D46" s="82"/>
      <c r="E46" s="75"/>
      <c r="F46" s="54"/>
      <c r="G46" s="76"/>
      <c r="H46" s="56"/>
      <c r="I46" s="57"/>
    </row>
    <row r="47" spans="1:9" ht="70.5" customHeight="1" x14ac:dyDescent="0.35">
      <c r="A47" s="196"/>
      <c r="B47" s="201"/>
      <c r="C47" s="41" t="s">
        <v>143</v>
      </c>
      <c r="D47" s="82"/>
      <c r="E47" s="75"/>
      <c r="F47" s="54"/>
      <c r="G47" s="76"/>
      <c r="H47" s="56"/>
      <c r="I47" s="57"/>
    </row>
    <row r="48" spans="1:9" ht="66" customHeight="1" x14ac:dyDescent="0.35">
      <c r="A48" s="208" t="s">
        <v>75</v>
      </c>
      <c r="B48" s="209"/>
      <c r="C48" s="44" t="s">
        <v>144</v>
      </c>
      <c r="D48" s="62"/>
      <c r="E48" s="154"/>
      <c r="F48" s="155"/>
      <c r="G48" s="79"/>
      <c r="H48" s="66"/>
      <c r="I48" s="67"/>
    </row>
    <row r="49" spans="1:9" ht="55.5" customHeight="1" x14ac:dyDescent="0.35">
      <c r="A49" s="208" t="s">
        <v>145</v>
      </c>
      <c r="B49" s="209"/>
      <c r="C49" s="44" t="s">
        <v>146</v>
      </c>
      <c r="D49" s="62"/>
      <c r="E49" s="154"/>
      <c r="F49" s="155"/>
      <c r="G49" s="79"/>
      <c r="H49" s="66"/>
      <c r="I49" s="67"/>
    </row>
    <row r="50" spans="1:9" ht="55.15" customHeight="1" thickBot="1" x14ac:dyDescent="0.4">
      <c r="A50" s="257" t="s">
        <v>23</v>
      </c>
      <c r="B50" s="258"/>
      <c r="C50" s="45" t="s">
        <v>24</v>
      </c>
      <c r="D50" s="62"/>
      <c r="E50" s="78"/>
      <c r="F50" s="64"/>
      <c r="G50" s="79"/>
      <c r="H50" s="66"/>
      <c r="I50" s="67"/>
    </row>
    <row r="51" spans="1:9" ht="65.099999999999994" customHeight="1" thickBot="1" x14ac:dyDescent="0.4">
      <c r="A51" s="216" t="s">
        <v>25</v>
      </c>
      <c r="B51" s="217"/>
      <c r="C51" s="218"/>
      <c r="D51" s="69">
        <f>COUNTA(D38:D50)</f>
        <v>0</v>
      </c>
      <c r="E51" s="80">
        <f>COUNTA(E38:E50)</f>
        <v>0</v>
      </c>
      <c r="F51" s="71">
        <f>COUNTA(F38:F50)</f>
        <v>0</v>
      </c>
      <c r="G51" s="81">
        <f>COUNTA(G38:G50)</f>
        <v>0</v>
      </c>
      <c r="H51" s="327" t="e">
        <f>COUNTA(I38:I50)/COUNTA(H38:I50)*100</f>
        <v>#DIV/0!</v>
      </c>
      <c r="I51" s="328"/>
    </row>
    <row r="52" spans="1:9" ht="64.5" customHeight="1" thickBot="1" x14ac:dyDescent="0.4">
      <c r="A52" s="231"/>
      <c r="B52" s="232"/>
      <c r="C52" s="232"/>
      <c r="D52" s="233" t="s">
        <v>32</v>
      </c>
      <c r="E52" s="233"/>
      <c r="F52" s="233"/>
      <c r="G52" s="233"/>
      <c r="H52" s="301" t="e">
        <f>IF(D51=COUNTA(C38:C49),"VALIDÉ",IF(H51&lt;60,"NON-VALIDÉ",IF(H38="","VALIDÉ","NON-VALIDÉ")))</f>
        <v>#DIV/0!</v>
      </c>
      <c r="I52" s="302"/>
    </row>
    <row r="53" spans="1:9" ht="72.75" customHeight="1" x14ac:dyDescent="0.35">
      <c r="A53" s="219" t="s">
        <v>27</v>
      </c>
      <c r="B53" s="214"/>
      <c r="C53" s="214"/>
      <c r="D53" s="214"/>
      <c r="E53" s="214"/>
      <c r="F53" s="214"/>
      <c r="G53" s="214"/>
      <c r="H53" s="214"/>
      <c r="I53" s="220"/>
    </row>
    <row r="54" spans="1:9" ht="114" customHeight="1" thickBot="1" x14ac:dyDescent="0.4">
      <c r="A54" s="221"/>
      <c r="B54" s="222"/>
      <c r="C54" s="222"/>
      <c r="D54" s="222"/>
      <c r="E54" s="222"/>
      <c r="F54" s="222"/>
      <c r="G54" s="222"/>
      <c r="H54" s="222"/>
      <c r="I54" s="223"/>
    </row>
    <row r="55" spans="1:9" ht="11.25" customHeight="1" x14ac:dyDescent="0.35">
      <c r="A55" s="214"/>
      <c r="B55" s="215"/>
      <c r="C55" s="215"/>
      <c r="D55" s="215"/>
      <c r="E55" s="215"/>
      <c r="F55" s="215"/>
      <c r="G55" s="215"/>
      <c r="H55" s="215"/>
      <c r="I55" s="215"/>
    </row>
    <row r="56" spans="1:9" ht="11.25" customHeight="1" thickBot="1" x14ac:dyDescent="0.4">
      <c r="A56" s="222"/>
      <c r="B56" s="259"/>
      <c r="C56" s="259"/>
      <c r="D56" s="259"/>
      <c r="E56" s="259"/>
      <c r="F56" s="259"/>
      <c r="G56" s="259"/>
      <c r="H56" s="259"/>
      <c r="I56" s="259"/>
    </row>
    <row r="57" spans="1:9" ht="84" customHeight="1" thickBot="1" x14ac:dyDescent="0.4">
      <c r="A57" s="249" t="s">
        <v>33</v>
      </c>
      <c r="B57" s="250"/>
      <c r="C57" s="251"/>
      <c r="D57" s="224" t="s">
        <v>13</v>
      </c>
      <c r="E57" s="226" t="s">
        <v>14</v>
      </c>
      <c r="F57" s="227"/>
      <c r="G57" s="228"/>
      <c r="H57" s="252" t="s">
        <v>15</v>
      </c>
      <c r="I57" s="253"/>
    </row>
    <row r="58" spans="1:9" ht="85.15" customHeight="1" thickBot="1" x14ac:dyDescent="0.4">
      <c r="A58" s="212" t="s">
        <v>16</v>
      </c>
      <c r="B58" s="245"/>
      <c r="C58" s="83" t="s">
        <v>30</v>
      </c>
      <c r="D58" s="254"/>
      <c r="E58" s="27" t="s">
        <v>21</v>
      </c>
      <c r="F58" s="28" t="s">
        <v>31</v>
      </c>
      <c r="G58" s="29" t="s">
        <v>20</v>
      </c>
      <c r="H58" s="30" t="s">
        <v>18</v>
      </c>
      <c r="I58" s="31" t="s">
        <v>22</v>
      </c>
    </row>
    <row r="59" spans="1:9" ht="70.150000000000006" customHeight="1" x14ac:dyDescent="0.35">
      <c r="A59" s="271" t="s">
        <v>147</v>
      </c>
      <c r="B59" s="272"/>
      <c r="C59" s="170" t="s">
        <v>149</v>
      </c>
      <c r="D59" s="61"/>
      <c r="E59" s="47"/>
      <c r="F59" s="48"/>
      <c r="G59" s="49"/>
      <c r="H59" s="50"/>
      <c r="I59" s="51"/>
    </row>
    <row r="60" spans="1:9" ht="61.15" customHeight="1" x14ac:dyDescent="0.35">
      <c r="A60" s="206"/>
      <c r="B60" s="207"/>
      <c r="C60" s="84" t="s">
        <v>150</v>
      </c>
      <c r="D60" s="52"/>
      <c r="E60" s="53"/>
      <c r="F60" s="54"/>
      <c r="G60" s="55"/>
      <c r="H60" s="56"/>
      <c r="I60" s="57"/>
    </row>
    <row r="61" spans="1:9" ht="63" customHeight="1" x14ac:dyDescent="0.35">
      <c r="A61" s="204" t="s">
        <v>148</v>
      </c>
      <c r="B61" s="205"/>
      <c r="C61" s="84" t="s">
        <v>151</v>
      </c>
      <c r="D61" s="52"/>
      <c r="E61" s="59"/>
      <c r="F61" s="54"/>
      <c r="G61" s="55"/>
      <c r="H61" s="56"/>
      <c r="I61" s="57"/>
    </row>
    <row r="62" spans="1:9" ht="45" customHeight="1" x14ac:dyDescent="0.35">
      <c r="A62" s="206"/>
      <c r="B62" s="207"/>
      <c r="C62" s="84" t="s">
        <v>152</v>
      </c>
      <c r="D62" s="58"/>
      <c r="E62" s="59"/>
      <c r="F62" s="54"/>
      <c r="G62" s="55"/>
      <c r="H62" s="56"/>
      <c r="I62" s="57"/>
    </row>
    <row r="63" spans="1:9" ht="55.15" customHeight="1" thickBot="1" x14ac:dyDescent="0.4">
      <c r="A63" s="257" t="s">
        <v>23</v>
      </c>
      <c r="B63" s="258"/>
      <c r="C63" s="45" t="s">
        <v>24</v>
      </c>
      <c r="D63" s="58"/>
      <c r="E63" s="53"/>
      <c r="F63" s="54"/>
      <c r="G63" s="55"/>
      <c r="H63" s="56"/>
      <c r="I63" s="57"/>
    </row>
    <row r="64" spans="1:9" ht="65.099999999999994" customHeight="1" thickBot="1" x14ac:dyDescent="0.4">
      <c r="A64" s="216" t="s">
        <v>25</v>
      </c>
      <c r="B64" s="217"/>
      <c r="C64" s="218"/>
      <c r="D64" s="85">
        <f>COUNTA(D59:D63)</f>
        <v>0</v>
      </c>
      <c r="E64" s="86">
        <f>COUNTA(E59:E63)</f>
        <v>0</v>
      </c>
      <c r="F64" s="87">
        <f>COUNTA(F59:F63)</f>
        <v>0</v>
      </c>
      <c r="G64" s="88">
        <f>COUNTA(G59:G63)</f>
        <v>0</v>
      </c>
      <c r="H64" s="329" t="e">
        <f>COUNTA(I59:I63)/COUNTA(H59:I63)*100</f>
        <v>#DIV/0!</v>
      </c>
      <c r="I64" s="330"/>
    </row>
    <row r="65" spans="1:10" ht="65.099999999999994" customHeight="1" thickBot="1" x14ac:dyDescent="0.4">
      <c r="A65" s="335"/>
      <c r="B65" s="336"/>
      <c r="C65" s="336"/>
      <c r="D65" s="233" t="s">
        <v>34</v>
      </c>
      <c r="E65" s="234"/>
      <c r="F65" s="234"/>
      <c r="G65" s="234"/>
      <c r="H65" s="301" t="e">
        <f>IF(D64=COUNTA(C59:C62),"VALIDÉ",IF(H64&lt;60,"NON-VALIDÉ",IF(H59="","VALIDÉ","NON-VALIDÉ")))</f>
        <v>#DIV/0!</v>
      </c>
      <c r="I65" s="302"/>
    </row>
    <row r="66" spans="1:10" ht="90" customHeight="1" x14ac:dyDescent="0.35">
      <c r="A66" s="273" t="s">
        <v>27</v>
      </c>
      <c r="B66" s="214"/>
      <c r="C66" s="214"/>
      <c r="D66" s="214"/>
      <c r="E66" s="214"/>
      <c r="F66" s="214"/>
      <c r="G66" s="214"/>
      <c r="H66" s="214"/>
      <c r="I66" s="220"/>
    </row>
    <row r="67" spans="1:10" ht="40.5" customHeight="1" thickBot="1" x14ac:dyDescent="0.4">
      <c r="A67" s="221"/>
      <c r="B67" s="222"/>
      <c r="C67" s="222"/>
      <c r="D67" s="222"/>
      <c r="E67" s="222"/>
      <c r="F67" s="222"/>
      <c r="G67" s="222"/>
      <c r="H67" s="222"/>
      <c r="I67" s="223"/>
    </row>
    <row r="68" spans="1:10" ht="11.25" customHeight="1" x14ac:dyDescent="0.35">
      <c r="A68" s="214"/>
      <c r="B68" s="215"/>
      <c r="C68" s="215"/>
      <c r="D68" s="215"/>
      <c r="E68" s="215"/>
      <c r="F68" s="215"/>
      <c r="G68" s="215"/>
      <c r="H68" s="215"/>
      <c r="I68" s="215"/>
    </row>
    <row r="69" spans="1:10" ht="11.25" customHeight="1" thickBot="1" x14ac:dyDescent="0.4">
      <c r="A69" s="222"/>
      <c r="B69" s="259"/>
      <c r="C69" s="259"/>
      <c r="D69" s="259"/>
      <c r="E69" s="259"/>
      <c r="F69" s="259"/>
      <c r="G69" s="259"/>
      <c r="H69" s="259"/>
      <c r="I69" s="259"/>
    </row>
    <row r="70" spans="1:10" ht="126.6" customHeight="1" thickBot="1" x14ac:dyDescent="0.4">
      <c r="A70" s="249" t="s">
        <v>35</v>
      </c>
      <c r="B70" s="250"/>
      <c r="C70" s="251"/>
      <c r="D70" s="224" t="s">
        <v>13</v>
      </c>
      <c r="E70" s="226" t="s">
        <v>14</v>
      </c>
      <c r="F70" s="227"/>
      <c r="G70" s="228"/>
      <c r="H70" s="252" t="s">
        <v>15</v>
      </c>
      <c r="I70" s="253"/>
    </row>
    <row r="71" spans="1:10" ht="126.6" customHeight="1" thickBot="1" x14ac:dyDescent="0.4">
      <c r="A71" s="212" t="s">
        <v>16</v>
      </c>
      <c r="B71" s="245"/>
      <c r="C71" s="89" t="s">
        <v>30</v>
      </c>
      <c r="D71" s="254"/>
      <c r="E71" s="27" t="s">
        <v>18</v>
      </c>
      <c r="F71" s="28" t="s">
        <v>31</v>
      </c>
      <c r="G71" s="29" t="s">
        <v>20</v>
      </c>
      <c r="H71" s="30" t="s">
        <v>18</v>
      </c>
      <c r="I71" s="31" t="s">
        <v>22</v>
      </c>
    </row>
    <row r="72" spans="1:10" ht="63" customHeight="1" x14ac:dyDescent="0.35">
      <c r="A72" s="271" t="s">
        <v>153</v>
      </c>
      <c r="B72" s="358"/>
      <c r="C72" s="141" t="s">
        <v>154</v>
      </c>
      <c r="D72" s="46"/>
      <c r="E72" s="47"/>
      <c r="F72" s="48"/>
      <c r="G72" s="74"/>
      <c r="H72" s="50"/>
      <c r="I72" s="51"/>
    </row>
    <row r="73" spans="1:10" ht="63.6" customHeight="1" x14ac:dyDescent="0.35">
      <c r="A73" s="359"/>
      <c r="B73" s="360"/>
      <c r="C73" s="175" t="s">
        <v>155</v>
      </c>
      <c r="D73" s="52"/>
      <c r="E73" s="53"/>
      <c r="F73" s="54"/>
      <c r="G73" s="76"/>
      <c r="H73" s="56"/>
      <c r="I73" s="57"/>
    </row>
    <row r="74" spans="1:10" ht="63.6" customHeight="1" x14ac:dyDescent="0.35">
      <c r="A74" s="282" t="s">
        <v>76</v>
      </c>
      <c r="B74" s="283"/>
      <c r="C74" s="156" t="s">
        <v>77</v>
      </c>
      <c r="D74" s="62"/>
      <c r="E74" s="63"/>
      <c r="F74" s="64"/>
      <c r="G74" s="79"/>
      <c r="H74" s="66"/>
      <c r="I74" s="67"/>
    </row>
    <row r="75" spans="1:10" ht="63.6" customHeight="1" x14ac:dyDescent="0.35">
      <c r="A75" s="282" t="s">
        <v>78</v>
      </c>
      <c r="B75" s="283"/>
      <c r="C75" s="157" t="s">
        <v>80</v>
      </c>
      <c r="D75" s="62"/>
      <c r="E75" s="63"/>
      <c r="F75" s="64"/>
      <c r="G75" s="79"/>
      <c r="H75" s="66"/>
      <c r="I75" s="67"/>
    </row>
    <row r="76" spans="1:10" ht="63.6" customHeight="1" x14ac:dyDescent="0.35">
      <c r="A76" s="282" t="s">
        <v>79</v>
      </c>
      <c r="B76" s="283"/>
      <c r="C76" s="157" t="s">
        <v>156</v>
      </c>
      <c r="D76" s="62"/>
      <c r="E76" s="63"/>
      <c r="F76" s="64"/>
      <c r="G76" s="79"/>
      <c r="H76" s="66"/>
      <c r="I76" s="67"/>
    </row>
    <row r="77" spans="1:10" ht="67.5" customHeight="1" x14ac:dyDescent="0.35">
      <c r="A77" s="210" t="s">
        <v>157</v>
      </c>
      <c r="B77" s="343"/>
      <c r="C77" s="159" t="s">
        <v>158</v>
      </c>
      <c r="D77" s="171"/>
      <c r="E77" s="59"/>
      <c r="F77" s="75"/>
      <c r="G77" s="76"/>
      <c r="H77" s="93"/>
      <c r="I77" s="94"/>
    </row>
    <row r="78" spans="1:10" ht="67.5" customHeight="1" x14ac:dyDescent="0.35">
      <c r="A78" s="206"/>
      <c r="B78" s="344"/>
      <c r="C78" s="159" t="s">
        <v>159</v>
      </c>
      <c r="D78" s="171"/>
      <c r="E78" s="59"/>
      <c r="F78" s="75"/>
      <c r="G78" s="76"/>
      <c r="H78" s="93"/>
      <c r="I78" s="94"/>
    </row>
    <row r="79" spans="1:10" ht="67.5" customHeight="1" x14ac:dyDescent="0.35">
      <c r="A79" s="341" t="s">
        <v>160</v>
      </c>
      <c r="B79" s="342"/>
      <c r="C79" s="159" t="s">
        <v>161</v>
      </c>
      <c r="D79" s="171"/>
      <c r="E79" s="59"/>
      <c r="F79" s="75"/>
      <c r="G79" s="76"/>
      <c r="H79" s="93"/>
      <c r="I79" s="94"/>
    </row>
    <row r="80" spans="1:10" ht="67.5" customHeight="1" thickBot="1" x14ac:dyDescent="0.4">
      <c r="A80" s="278" t="s">
        <v>23</v>
      </c>
      <c r="B80" s="279"/>
      <c r="C80" s="158" t="s">
        <v>24</v>
      </c>
      <c r="D80" s="171"/>
      <c r="E80" s="95"/>
      <c r="F80" s="75"/>
      <c r="G80" s="76"/>
      <c r="H80" s="93"/>
      <c r="I80" s="94"/>
      <c r="J80" s="6"/>
    </row>
    <row r="81" spans="1:10" ht="67.5" customHeight="1" thickBot="1" x14ac:dyDescent="0.4">
      <c r="A81" s="216" t="s">
        <v>25</v>
      </c>
      <c r="B81" s="217"/>
      <c r="C81" s="218"/>
      <c r="D81" s="85">
        <f>COUNTA(D72:D80)</f>
        <v>0</v>
      </c>
      <c r="E81" s="86">
        <f>COUNTA(E72:E80)</f>
        <v>0</v>
      </c>
      <c r="F81" s="87">
        <f>COUNTA(F72:F80)</f>
        <v>0</v>
      </c>
      <c r="G81" s="88">
        <f>COUNTA(G72:G80)</f>
        <v>0</v>
      </c>
      <c r="H81" s="331" t="e">
        <f>COUNTA(I72:I80)/COUNTA(H72:I80)*100</f>
        <v>#DIV/0!</v>
      </c>
      <c r="I81" s="332"/>
      <c r="J81" s="7"/>
    </row>
    <row r="82" spans="1:10" ht="67.5" customHeight="1" thickBot="1" x14ac:dyDescent="0.4">
      <c r="A82" s="231"/>
      <c r="B82" s="232"/>
      <c r="C82" s="232"/>
      <c r="D82" s="233" t="s">
        <v>36</v>
      </c>
      <c r="E82" s="234"/>
      <c r="F82" s="234"/>
      <c r="G82" s="234"/>
      <c r="H82" s="301" t="e">
        <f>IF(D81=COUNTA(C72:C79),"VALIDÉ",IF(H81&lt;60,"NON-VALIDÉ","VALIDÉ"))</f>
        <v>#DIV/0!</v>
      </c>
      <c r="I82" s="302"/>
      <c r="J82" s="7"/>
    </row>
    <row r="83" spans="1:10" ht="99.75" customHeight="1" thickBot="1" x14ac:dyDescent="0.4">
      <c r="A83" s="275" t="s">
        <v>27</v>
      </c>
      <c r="B83" s="276"/>
      <c r="C83" s="276"/>
      <c r="D83" s="276"/>
      <c r="E83" s="276"/>
      <c r="F83" s="276"/>
      <c r="G83" s="276"/>
      <c r="H83" s="276"/>
      <c r="I83" s="277"/>
      <c r="J83" s="7"/>
    </row>
    <row r="84" spans="1:10" ht="11.25" customHeight="1" x14ac:dyDescent="0.35">
      <c r="A84" s="357"/>
      <c r="B84" s="215"/>
      <c r="C84" s="215"/>
      <c r="D84" s="215"/>
      <c r="E84" s="215"/>
      <c r="F84" s="215"/>
      <c r="G84" s="215"/>
      <c r="H84" s="215"/>
      <c r="I84" s="215"/>
      <c r="J84" s="7"/>
    </row>
    <row r="85" spans="1:10" ht="11.25" customHeight="1" thickBot="1" x14ac:dyDescent="0.4">
      <c r="A85" s="274"/>
      <c r="B85" s="259"/>
      <c r="C85" s="259"/>
      <c r="D85" s="259"/>
      <c r="E85" s="259"/>
      <c r="F85" s="259"/>
      <c r="G85" s="259"/>
      <c r="H85" s="259"/>
      <c r="I85" s="259"/>
      <c r="J85" s="7"/>
    </row>
    <row r="86" spans="1:10" ht="84" customHeight="1" thickBot="1" x14ac:dyDescent="0.4">
      <c r="A86" s="249" t="s">
        <v>37</v>
      </c>
      <c r="B86" s="250"/>
      <c r="C86" s="251"/>
      <c r="D86" s="224" t="s">
        <v>13</v>
      </c>
      <c r="E86" s="226" t="s">
        <v>14</v>
      </c>
      <c r="F86" s="227"/>
      <c r="G86" s="228"/>
      <c r="H86" s="252" t="s">
        <v>15</v>
      </c>
      <c r="I86" s="253"/>
    </row>
    <row r="87" spans="1:10" ht="85.15" customHeight="1" thickBot="1" x14ac:dyDescent="0.4">
      <c r="A87" s="355" t="s">
        <v>16</v>
      </c>
      <c r="B87" s="356"/>
      <c r="C87" s="89" t="s">
        <v>30</v>
      </c>
      <c r="D87" s="284"/>
      <c r="E87" s="27" t="s">
        <v>21</v>
      </c>
      <c r="F87" s="28" t="s">
        <v>31</v>
      </c>
      <c r="G87" s="29" t="s">
        <v>20</v>
      </c>
      <c r="H87" s="30" t="s">
        <v>18</v>
      </c>
      <c r="I87" s="31" t="s">
        <v>22</v>
      </c>
    </row>
    <row r="88" spans="1:10" ht="70.5" customHeight="1" x14ac:dyDescent="0.35">
      <c r="A88" s="345" t="s">
        <v>81</v>
      </c>
      <c r="B88" s="346"/>
      <c r="C88" s="97" t="s">
        <v>162</v>
      </c>
      <c r="D88" s="96"/>
      <c r="E88" s="63"/>
      <c r="F88" s="64"/>
      <c r="G88" s="79"/>
      <c r="H88" s="66"/>
      <c r="I88" s="67"/>
    </row>
    <row r="89" spans="1:10" ht="41.25" customHeight="1" x14ac:dyDescent="0.35">
      <c r="A89" s="347"/>
      <c r="B89" s="348"/>
      <c r="C89" s="97" t="s">
        <v>163</v>
      </c>
      <c r="D89" s="96"/>
      <c r="E89" s="63"/>
      <c r="F89" s="64"/>
      <c r="G89" s="79"/>
      <c r="H89" s="66"/>
      <c r="I89" s="67"/>
    </row>
    <row r="90" spans="1:10" ht="41.25" customHeight="1" x14ac:dyDescent="0.35">
      <c r="A90" s="349"/>
      <c r="B90" s="350"/>
      <c r="C90" s="97" t="s">
        <v>164</v>
      </c>
      <c r="D90" s="96"/>
      <c r="E90" s="63"/>
      <c r="F90" s="64"/>
      <c r="G90" s="79"/>
      <c r="H90" s="66"/>
      <c r="I90" s="67"/>
    </row>
    <row r="91" spans="1:10" ht="66.599999999999994" customHeight="1" x14ac:dyDescent="0.35">
      <c r="A91" s="351" t="s">
        <v>82</v>
      </c>
      <c r="B91" s="195"/>
      <c r="C91" s="97" t="s">
        <v>165</v>
      </c>
      <c r="D91" s="96"/>
      <c r="E91" s="53"/>
      <c r="F91" s="54"/>
      <c r="G91" s="76"/>
      <c r="H91" s="56"/>
      <c r="I91" s="57"/>
    </row>
    <row r="92" spans="1:10" ht="66.599999999999994" customHeight="1" x14ac:dyDescent="0.35">
      <c r="A92" s="352"/>
      <c r="B92" s="197"/>
      <c r="C92" s="97" t="s">
        <v>166</v>
      </c>
      <c r="D92" s="96"/>
      <c r="E92" s="53"/>
      <c r="F92" s="54"/>
      <c r="G92" s="76"/>
      <c r="H92" s="56"/>
      <c r="I92" s="57"/>
    </row>
    <row r="93" spans="1:10" ht="64.900000000000006" customHeight="1" x14ac:dyDescent="0.35">
      <c r="A93" s="353" t="s">
        <v>83</v>
      </c>
      <c r="B93" s="354"/>
      <c r="C93" s="172" t="s">
        <v>167</v>
      </c>
      <c r="D93" s="96"/>
      <c r="E93" s="59"/>
      <c r="F93" s="60"/>
      <c r="G93" s="76"/>
      <c r="H93" s="56"/>
      <c r="I93" s="57"/>
    </row>
    <row r="94" spans="1:10" ht="64.900000000000006" customHeight="1" x14ac:dyDescent="0.35">
      <c r="A94" s="353" t="s">
        <v>84</v>
      </c>
      <c r="B94" s="354"/>
      <c r="C94" s="160" t="s">
        <v>168</v>
      </c>
      <c r="D94" s="96"/>
      <c r="E94" s="59"/>
      <c r="F94" s="60"/>
      <c r="G94" s="76"/>
      <c r="H94" s="56"/>
      <c r="I94" s="57"/>
    </row>
    <row r="95" spans="1:10" ht="73.5" customHeight="1" x14ac:dyDescent="0.35">
      <c r="A95" s="188" t="s">
        <v>85</v>
      </c>
      <c r="B95" s="189"/>
      <c r="C95" s="97" t="s">
        <v>169</v>
      </c>
      <c r="D95" s="96"/>
      <c r="E95" s="63"/>
      <c r="F95" s="64"/>
      <c r="G95" s="79"/>
      <c r="H95" s="66"/>
      <c r="I95" s="67"/>
    </row>
    <row r="96" spans="1:10" ht="73.5" customHeight="1" x14ac:dyDescent="0.35">
      <c r="A96" s="192"/>
      <c r="B96" s="193"/>
      <c r="C96" s="97" t="s">
        <v>170</v>
      </c>
      <c r="D96" s="96"/>
      <c r="E96" s="63"/>
      <c r="F96" s="64"/>
      <c r="G96" s="79"/>
      <c r="H96" s="66"/>
      <c r="I96" s="67"/>
    </row>
    <row r="97" spans="1:9" ht="66.75" customHeight="1" x14ac:dyDescent="0.35">
      <c r="A97" s="280" t="s">
        <v>86</v>
      </c>
      <c r="B97" s="281"/>
      <c r="C97" s="160" t="s">
        <v>171</v>
      </c>
      <c r="D97" s="96"/>
      <c r="E97" s="63"/>
      <c r="F97" s="64"/>
      <c r="G97" s="79"/>
      <c r="H97" s="66"/>
      <c r="I97" s="67"/>
    </row>
    <row r="98" spans="1:9" ht="66.75" customHeight="1" x14ac:dyDescent="0.35">
      <c r="A98" s="280" t="s">
        <v>87</v>
      </c>
      <c r="B98" s="281"/>
      <c r="C98" s="172" t="s">
        <v>172</v>
      </c>
      <c r="D98" s="96"/>
      <c r="E98" s="63"/>
      <c r="F98" s="64"/>
      <c r="G98" s="79"/>
      <c r="H98" s="66"/>
      <c r="I98" s="67"/>
    </row>
    <row r="99" spans="1:9" ht="48" customHeight="1" x14ac:dyDescent="0.35">
      <c r="A99" s="280"/>
      <c r="B99" s="281"/>
      <c r="C99" s="160" t="s">
        <v>173</v>
      </c>
      <c r="D99" s="96"/>
      <c r="E99" s="63"/>
      <c r="F99" s="64"/>
      <c r="G99" s="79"/>
      <c r="H99" s="66"/>
      <c r="I99" s="67"/>
    </row>
    <row r="100" spans="1:9" ht="48" customHeight="1" x14ac:dyDescent="0.35">
      <c r="A100" s="188" t="s">
        <v>174</v>
      </c>
      <c r="B100" s="189"/>
      <c r="C100" s="160" t="s">
        <v>175</v>
      </c>
      <c r="D100" s="96"/>
      <c r="E100" s="63"/>
      <c r="F100" s="64"/>
      <c r="G100" s="79"/>
      <c r="H100" s="66"/>
      <c r="I100" s="67"/>
    </row>
    <row r="101" spans="1:9" ht="48" customHeight="1" x14ac:dyDescent="0.35">
      <c r="A101" s="190"/>
      <c r="B101" s="191"/>
      <c r="C101" s="160" t="s">
        <v>176</v>
      </c>
      <c r="D101" s="96"/>
      <c r="E101" s="63"/>
      <c r="F101" s="64"/>
      <c r="G101" s="79"/>
      <c r="H101" s="66"/>
      <c r="I101" s="67"/>
    </row>
    <row r="102" spans="1:9" ht="48" customHeight="1" x14ac:dyDescent="0.35">
      <c r="A102" s="192"/>
      <c r="B102" s="193"/>
      <c r="C102" s="160" t="s">
        <v>177</v>
      </c>
      <c r="D102" s="96"/>
      <c r="E102" s="63"/>
      <c r="F102" s="64"/>
      <c r="G102" s="79"/>
      <c r="H102" s="66"/>
      <c r="I102" s="67"/>
    </row>
    <row r="103" spans="1:9" ht="69" customHeight="1" x14ac:dyDescent="0.35">
      <c r="A103" s="353" t="s">
        <v>88</v>
      </c>
      <c r="B103" s="354"/>
      <c r="C103" s="160" t="s">
        <v>178</v>
      </c>
      <c r="D103" s="96"/>
      <c r="E103" s="63"/>
      <c r="F103" s="64"/>
      <c r="G103" s="79"/>
      <c r="H103" s="66"/>
      <c r="I103" s="67"/>
    </row>
    <row r="104" spans="1:9" ht="68.25" customHeight="1" x14ac:dyDescent="0.35">
      <c r="A104" s="353"/>
      <c r="B104" s="354"/>
      <c r="C104" s="160" t="s">
        <v>179</v>
      </c>
      <c r="D104" s="96"/>
      <c r="E104" s="63"/>
      <c r="F104" s="64"/>
      <c r="G104" s="79"/>
      <c r="H104" s="66"/>
      <c r="I104" s="67"/>
    </row>
    <row r="105" spans="1:9" ht="49.5" customHeight="1" thickBot="1" x14ac:dyDescent="0.4">
      <c r="A105" s="370" t="s">
        <v>23</v>
      </c>
      <c r="B105" s="309"/>
      <c r="C105" s="98" t="s">
        <v>24</v>
      </c>
      <c r="D105" s="96"/>
      <c r="E105" s="63"/>
      <c r="F105" s="64"/>
      <c r="G105" s="79"/>
      <c r="H105" s="66"/>
      <c r="I105" s="67"/>
    </row>
    <row r="106" spans="1:9" ht="65.099999999999994" customHeight="1" thickBot="1" x14ac:dyDescent="0.4">
      <c r="A106" s="216" t="s">
        <v>25</v>
      </c>
      <c r="B106" s="217"/>
      <c r="C106" s="218"/>
      <c r="D106" s="85">
        <f>COUNTA(D88:D105)</f>
        <v>0</v>
      </c>
      <c r="E106" s="86">
        <f>COUNTA(E88:E105)</f>
        <v>0</v>
      </c>
      <c r="F106" s="87">
        <f>COUNTA(F88:F105)</f>
        <v>0</v>
      </c>
      <c r="G106" s="88">
        <f>COUNTA(G88:G105)</f>
        <v>0</v>
      </c>
      <c r="H106" s="329" t="e">
        <f>COUNTA(I88:I105)/COUNTA(H88:I105)*100</f>
        <v>#DIV/0!</v>
      </c>
      <c r="I106" s="330"/>
    </row>
    <row r="107" spans="1:9" ht="64.900000000000006" customHeight="1" thickBot="1" x14ac:dyDescent="0.4">
      <c r="A107" s="231"/>
      <c r="B107" s="232"/>
      <c r="C107" s="232"/>
      <c r="D107" s="233" t="s">
        <v>38</v>
      </c>
      <c r="E107" s="234"/>
      <c r="F107" s="234"/>
      <c r="G107" s="234"/>
      <c r="H107" s="229" t="e">
        <f>IF(D106=COUNTA(C88:C104),"VALIDÉ",IF(H106&lt;60,"NON-VALIDÉ",IF($H$93="",IF($H$98="","VALIDÉ","NON-VALIDÉ"),"NON-VALIDÉ")))</f>
        <v>#DIV/0!</v>
      </c>
      <c r="I107" s="230"/>
    </row>
    <row r="108" spans="1:9" ht="71.25" customHeight="1" x14ac:dyDescent="0.35">
      <c r="A108" s="219" t="s">
        <v>27</v>
      </c>
      <c r="B108" s="214"/>
      <c r="C108" s="214"/>
      <c r="D108" s="214"/>
      <c r="E108" s="214"/>
      <c r="F108" s="214"/>
      <c r="G108" s="214"/>
      <c r="H108" s="214"/>
      <c r="I108" s="220"/>
    </row>
    <row r="109" spans="1:9" ht="65.25" customHeight="1" thickBot="1" x14ac:dyDescent="0.4">
      <c r="A109" s="221"/>
      <c r="B109" s="222"/>
      <c r="C109" s="222"/>
      <c r="D109" s="222"/>
      <c r="E109" s="222"/>
      <c r="F109" s="222"/>
      <c r="G109" s="222"/>
      <c r="H109" s="222"/>
      <c r="I109" s="223"/>
    </row>
    <row r="110" spans="1:9" ht="11.25" customHeight="1" x14ac:dyDescent="0.35">
      <c r="A110" s="214"/>
      <c r="B110" s="215"/>
      <c r="C110" s="215"/>
      <c r="D110" s="215"/>
      <c r="E110" s="215"/>
      <c r="F110" s="215"/>
      <c r="G110" s="215"/>
      <c r="H110" s="215"/>
      <c r="I110" s="215"/>
    </row>
    <row r="111" spans="1:9" ht="11.25" customHeight="1" thickBot="1" x14ac:dyDescent="0.4">
      <c r="A111" s="235"/>
      <c r="B111" s="236"/>
      <c r="C111" s="236"/>
      <c r="D111" s="236"/>
      <c r="E111" s="236"/>
      <c r="F111" s="236"/>
      <c r="G111" s="236"/>
      <c r="H111" s="236"/>
      <c r="I111" s="236"/>
    </row>
    <row r="112" spans="1:9" ht="84" customHeight="1" thickBot="1" x14ac:dyDescent="0.4">
      <c r="A112" s="249" t="s">
        <v>39</v>
      </c>
      <c r="B112" s="250"/>
      <c r="C112" s="251"/>
      <c r="D112" s="224" t="s">
        <v>40</v>
      </c>
      <c r="E112" s="226" t="s">
        <v>14</v>
      </c>
      <c r="F112" s="227"/>
      <c r="G112" s="228"/>
      <c r="H112" s="252" t="s">
        <v>15</v>
      </c>
      <c r="I112" s="253"/>
    </row>
    <row r="113" spans="1:9" ht="85.15" customHeight="1" thickBot="1" x14ac:dyDescent="0.4">
      <c r="A113" s="212" t="s">
        <v>16</v>
      </c>
      <c r="B113" s="213"/>
      <c r="C113" s="83" t="s">
        <v>30</v>
      </c>
      <c r="D113" s="225"/>
      <c r="E113" s="27" t="s">
        <v>21</v>
      </c>
      <c r="F113" s="28" t="s">
        <v>31</v>
      </c>
      <c r="G113" s="29" t="s">
        <v>20</v>
      </c>
      <c r="H113" s="99" t="s">
        <v>18</v>
      </c>
      <c r="I113" s="100" t="s">
        <v>20</v>
      </c>
    </row>
    <row r="114" spans="1:9" ht="69.75" customHeight="1" x14ac:dyDescent="0.35">
      <c r="A114" s="365" t="s">
        <v>199</v>
      </c>
      <c r="B114" s="366"/>
      <c r="C114" s="101" t="s">
        <v>200</v>
      </c>
      <c r="D114" s="102"/>
      <c r="E114" s="103"/>
      <c r="F114" s="104"/>
      <c r="G114" s="105"/>
      <c r="H114" s="106"/>
      <c r="I114" s="107"/>
    </row>
    <row r="115" spans="1:9" ht="53.25" customHeight="1" x14ac:dyDescent="0.35">
      <c r="A115" s="363" t="s">
        <v>89</v>
      </c>
      <c r="B115" s="283"/>
      <c r="C115" s="140" t="s">
        <v>180</v>
      </c>
      <c r="D115" s="90"/>
      <c r="E115" s="109"/>
      <c r="F115" s="91"/>
      <c r="G115" s="92"/>
      <c r="H115" s="110"/>
      <c r="I115" s="111"/>
    </row>
    <row r="116" spans="1:9" ht="53.25" customHeight="1" x14ac:dyDescent="0.35">
      <c r="A116" s="363" t="s">
        <v>90</v>
      </c>
      <c r="B116" s="283"/>
      <c r="C116" s="140" t="s">
        <v>181</v>
      </c>
      <c r="D116" s="90"/>
      <c r="E116" s="109"/>
      <c r="F116" s="91"/>
      <c r="G116" s="92"/>
      <c r="H116" s="110"/>
      <c r="I116" s="111"/>
    </row>
    <row r="117" spans="1:9" ht="64.5" customHeight="1" x14ac:dyDescent="0.35">
      <c r="A117" s="267" t="s">
        <v>182</v>
      </c>
      <c r="B117" s="268"/>
      <c r="C117" s="142" t="s">
        <v>183</v>
      </c>
      <c r="D117" s="52"/>
      <c r="E117" s="75"/>
      <c r="F117" s="54"/>
      <c r="G117" s="76"/>
      <c r="H117" s="112"/>
      <c r="I117" s="113"/>
    </row>
    <row r="118" spans="1:9" ht="64.5" customHeight="1" x14ac:dyDescent="0.35">
      <c r="A118" s="269"/>
      <c r="B118" s="270"/>
      <c r="C118" s="142" t="s">
        <v>184</v>
      </c>
      <c r="D118" s="52"/>
      <c r="E118" s="75"/>
      <c r="F118" s="54"/>
      <c r="G118" s="76"/>
      <c r="H118" s="112"/>
      <c r="I118" s="113"/>
    </row>
    <row r="119" spans="1:9" ht="100.15" customHeight="1" x14ac:dyDescent="0.35">
      <c r="A119" s="363" t="s">
        <v>185</v>
      </c>
      <c r="B119" s="282"/>
      <c r="C119" s="173" t="s">
        <v>186</v>
      </c>
      <c r="D119" s="52"/>
      <c r="E119" s="75"/>
      <c r="F119" s="54"/>
      <c r="G119" s="76"/>
      <c r="H119" s="112"/>
      <c r="I119" s="113"/>
    </row>
    <row r="120" spans="1:9" ht="100.15" customHeight="1" x14ac:dyDescent="0.35">
      <c r="A120" s="363" t="s">
        <v>187</v>
      </c>
      <c r="B120" s="282"/>
      <c r="C120" s="173" t="s">
        <v>188</v>
      </c>
      <c r="D120" s="52"/>
      <c r="E120" s="75"/>
      <c r="F120" s="54"/>
      <c r="G120" s="76"/>
      <c r="H120" s="112"/>
      <c r="I120" s="113"/>
    </row>
    <row r="121" spans="1:9" ht="54.6" customHeight="1" thickBot="1" x14ac:dyDescent="0.4">
      <c r="A121" s="308" t="s">
        <v>23</v>
      </c>
      <c r="B121" s="309"/>
      <c r="C121" s="98" t="s">
        <v>24</v>
      </c>
      <c r="D121" s="52"/>
      <c r="E121" s="75"/>
      <c r="F121" s="54"/>
      <c r="G121" s="76"/>
      <c r="H121" s="112"/>
      <c r="I121" s="113"/>
    </row>
    <row r="122" spans="1:9" ht="65.099999999999994" customHeight="1" thickBot="1" x14ac:dyDescent="0.4">
      <c r="A122" s="216" t="s">
        <v>25</v>
      </c>
      <c r="B122" s="217"/>
      <c r="C122" s="307"/>
      <c r="D122" s="85">
        <f>COUNTA(D114:D121)</f>
        <v>0</v>
      </c>
      <c r="E122" s="86">
        <f>COUNTA(E114:E121)</f>
        <v>0</v>
      </c>
      <c r="F122" s="87">
        <f>COUNTA(F114:F121)</f>
        <v>0</v>
      </c>
      <c r="G122" s="88">
        <f>COUNTA(G114:G121)</f>
        <v>0</v>
      </c>
      <c r="H122" s="329" t="e">
        <f>COUNTA(I114:I121)/COUNTA(H114:I121)*100</f>
        <v>#DIV/0!</v>
      </c>
      <c r="I122" s="330"/>
    </row>
    <row r="123" spans="1:9" ht="79.900000000000006" customHeight="1" thickBot="1" x14ac:dyDescent="0.4">
      <c r="A123" s="374"/>
      <c r="B123" s="232"/>
      <c r="C123" s="232"/>
      <c r="D123" s="233" t="s">
        <v>41</v>
      </c>
      <c r="E123" s="234"/>
      <c r="F123" s="234"/>
      <c r="G123" s="234"/>
      <c r="H123" s="297" t="e">
        <f>IF(D122=COUNTA(C114:C120),"VALIDÉ",IF(H122&lt;60,"NON-VALIDÉ",IF(H114="","VALIDÉ","NON-VALIDÉ")))</f>
        <v>#DIV/0!</v>
      </c>
      <c r="I123" s="298"/>
    </row>
    <row r="124" spans="1:9" ht="101.25" customHeight="1" thickBot="1" x14ac:dyDescent="0.4">
      <c r="A124" s="305" t="s">
        <v>27</v>
      </c>
      <c r="B124" s="305"/>
      <c r="C124" s="305"/>
      <c r="D124" s="305"/>
      <c r="E124" s="305"/>
      <c r="F124" s="305"/>
      <c r="G124" s="305"/>
      <c r="H124" s="305"/>
      <c r="I124" s="306"/>
    </row>
    <row r="125" spans="1:9" ht="11.25" customHeight="1" x14ac:dyDescent="0.35">
      <c r="A125" s="285"/>
      <c r="B125" s="215"/>
      <c r="C125" s="215"/>
      <c r="D125" s="215"/>
      <c r="E125" s="215"/>
      <c r="F125" s="215"/>
      <c r="G125" s="215"/>
      <c r="H125" s="215"/>
      <c r="I125" s="215"/>
    </row>
    <row r="126" spans="1:9" ht="11.25" customHeight="1" thickBot="1" x14ac:dyDescent="0.4">
      <c r="A126" s="321"/>
      <c r="B126" s="259"/>
      <c r="C126" s="259"/>
      <c r="D126" s="259"/>
      <c r="E126" s="259"/>
      <c r="F126" s="259"/>
      <c r="G126" s="259"/>
      <c r="H126" s="259"/>
      <c r="I126" s="259"/>
    </row>
    <row r="127" spans="1:9" ht="84" customHeight="1" thickBot="1" x14ac:dyDescent="0.4">
      <c r="A127" s="367" t="s">
        <v>42</v>
      </c>
      <c r="B127" s="368"/>
      <c r="C127" s="369"/>
      <c r="D127" s="373" t="s">
        <v>40</v>
      </c>
      <c r="E127" s="375" t="s">
        <v>14</v>
      </c>
      <c r="F127" s="376"/>
      <c r="G127" s="377"/>
      <c r="H127" s="371" t="s">
        <v>15</v>
      </c>
      <c r="I127" s="372"/>
    </row>
    <row r="128" spans="1:9" ht="85.15" customHeight="1" thickBot="1" x14ac:dyDescent="0.4">
      <c r="A128" s="212" t="s">
        <v>16</v>
      </c>
      <c r="B128" s="245"/>
      <c r="C128" s="89" t="s">
        <v>43</v>
      </c>
      <c r="D128" s="225"/>
      <c r="E128" s="27" t="s">
        <v>21</v>
      </c>
      <c r="F128" s="28" t="s">
        <v>44</v>
      </c>
      <c r="G128" s="29" t="s">
        <v>20</v>
      </c>
      <c r="H128" s="99" t="s">
        <v>18</v>
      </c>
      <c r="I128" s="100" t="s">
        <v>20</v>
      </c>
    </row>
    <row r="129" spans="1:9" ht="85.15" customHeight="1" x14ac:dyDescent="0.35">
      <c r="A129" s="202" t="s">
        <v>91</v>
      </c>
      <c r="B129" s="364"/>
      <c r="C129" s="140" t="s">
        <v>189</v>
      </c>
      <c r="D129" s="108"/>
      <c r="E129" s="114"/>
      <c r="F129" s="104"/>
      <c r="G129" s="115"/>
      <c r="H129" s="116"/>
      <c r="I129" s="117"/>
    </row>
    <row r="130" spans="1:9" ht="85.15" customHeight="1" x14ac:dyDescent="0.35">
      <c r="A130" s="202"/>
      <c r="B130" s="364"/>
      <c r="C130" s="140" t="s">
        <v>190</v>
      </c>
      <c r="D130" s="108"/>
      <c r="E130" s="114"/>
      <c r="F130" s="104"/>
      <c r="G130" s="115"/>
      <c r="H130" s="116"/>
      <c r="I130" s="117"/>
    </row>
    <row r="131" spans="1:9" ht="85.15" customHeight="1" x14ac:dyDescent="0.35">
      <c r="A131" s="194" t="s">
        <v>92</v>
      </c>
      <c r="B131" s="195"/>
      <c r="C131" s="140" t="s">
        <v>191</v>
      </c>
      <c r="D131" s="108"/>
      <c r="E131" s="114"/>
      <c r="F131" s="104"/>
      <c r="G131" s="115"/>
      <c r="H131" s="116"/>
      <c r="I131" s="117"/>
    </row>
    <row r="132" spans="1:9" ht="85.15" customHeight="1" x14ac:dyDescent="0.35">
      <c r="A132" s="196"/>
      <c r="B132" s="197"/>
      <c r="C132" s="140" t="s">
        <v>192</v>
      </c>
      <c r="D132" s="108"/>
      <c r="E132" s="114"/>
      <c r="F132" s="104"/>
      <c r="G132" s="115"/>
      <c r="H132" s="116"/>
      <c r="I132" s="117"/>
    </row>
    <row r="133" spans="1:9" ht="66.75" customHeight="1" x14ac:dyDescent="0.35">
      <c r="A133" s="361" t="s">
        <v>93</v>
      </c>
      <c r="B133" s="362"/>
      <c r="C133" s="168" t="s">
        <v>193</v>
      </c>
      <c r="D133" s="161"/>
      <c r="E133" s="162"/>
      <c r="F133" s="163"/>
      <c r="G133" s="164"/>
      <c r="H133" s="165"/>
      <c r="I133" s="166"/>
    </row>
    <row r="134" spans="1:9" ht="54.4" customHeight="1" x14ac:dyDescent="0.35">
      <c r="A134" s="361" t="s">
        <v>94</v>
      </c>
      <c r="B134" s="362"/>
      <c r="C134" s="167" t="s">
        <v>194</v>
      </c>
      <c r="D134" s="161"/>
      <c r="E134" s="162"/>
      <c r="F134" s="163"/>
      <c r="G134" s="164"/>
      <c r="H134" s="165"/>
      <c r="I134" s="166"/>
    </row>
    <row r="135" spans="1:9" ht="54.4" customHeight="1" x14ac:dyDescent="0.35">
      <c r="A135" s="361"/>
      <c r="B135" s="362"/>
      <c r="C135" s="167" t="s">
        <v>195</v>
      </c>
      <c r="D135" s="161"/>
      <c r="E135" s="162"/>
      <c r="F135" s="163"/>
      <c r="G135" s="164"/>
      <c r="H135" s="165"/>
      <c r="I135" s="166"/>
    </row>
    <row r="136" spans="1:9" ht="54.4" customHeight="1" x14ac:dyDescent="0.35">
      <c r="A136" s="194" t="s">
        <v>95</v>
      </c>
      <c r="B136" s="198"/>
      <c r="C136" s="167" t="s">
        <v>196</v>
      </c>
      <c r="D136" s="161"/>
      <c r="E136" s="162"/>
      <c r="F136" s="163"/>
      <c r="G136" s="164"/>
      <c r="H136" s="165"/>
      <c r="I136" s="166"/>
    </row>
    <row r="137" spans="1:9" ht="54.4" customHeight="1" x14ac:dyDescent="0.35">
      <c r="A137" s="199"/>
      <c r="B137" s="200"/>
      <c r="C137" s="167" t="s">
        <v>198</v>
      </c>
      <c r="D137" s="161"/>
      <c r="E137" s="162"/>
      <c r="F137" s="163"/>
      <c r="G137" s="164"/>
      <c r="H137" s="165"/>
      <c r="I137" s="166"/>
    </row>
    <row r="138" spans="1:9" ht="54.4" customHeight="1" x14ac:dyDescent="0.35">
      <c r="A138" s="196"/>
      <c r="B138" s="201"/>
      <c r="C138" s="167" t="s">
        <v>197</v>
      </c>
      <c r="D138" s="161"/>
      <c r="E138" s="162"/>
      <c r="F138" s="163"/>
      <c r="G138" s="164"/>
      <c r="H138" s="165"/>
      <c r="I138" s="166"/>
    </row>
    <row r="139" spans="1:9" ht="55.15" customHeight="1" thickBot="1" x14ac:dyDescent="0.4">
      <c r="A139" s="308" t="s">
        <v>23</v>
      </c>
      <c r="B139" s="309"/>
      <c r="C139" s="98" t="s">
        <v>24</v>
      </c>
      <c r="D139" s="118"/>
      <c r="E139" s="119"/>
      <c r="F139" s="120"/>
      <c r="G139" s="121"/>
      <c r="H139" s="122"/>
      <c r="I139" s="123"/>
    </row>
    <row r="140" spans="1:9" ht="65.099999999999994" customHeight="1" thickBot="1" x14ac:dyDescent="0.4">
      <c r="A140" s="310" t="s">
        <v>25</v>
      </c>
      <c r="B140" s="310"/>
      <c r="C140" s="311"/>
      <c r="D140" s="124">
        <f>COUNTA(D129:D139)</f>
        <v>0</v>
      </c>
      <c r="E140" s="125">
        <f>COUNTA(E129:E139)</f>
        <v>0</v>
      </c>
      <c r="F140" s="126">
        <f>COUNTA(F129:F139)</f>
        <v>0</v>
      </c>
      <c r="G140" s="127">
        <f>COUNTA(G129:G139)</f>
        <v>0</v>
      </c>
      <c r="H140" s="333" t="e">
        <f>COUNTA(I129:I139)/COUNTA(H129:I139)*100</f>
        <v>#DIV/0!</v>
      </c>
      <c r="I140" s="334"/>
    </row>
    <row r="141" spans="1:9" ht="65.099999999999994" customHeight="1" thickBot="1" x14ac:dyDescent="0.4">
      <c r="A141" s="299"/>
      <c r="B141" s="300"/>
      <c r="C141" s="300"/>
      <c r="D141" s="233" t="s">
        <v>45</v>
      </c>
      <c r="E141" s="234"/>
      <c r="F141" s="234"/>
      <c r="G141" s="234"/>
      <c r="H141" s="301" t="e">
        <f>IF(D140=COUNTA(C129:C138),"VALIDÉ",IF(H140&lt;60,"NON-VALIDÉ","VALIDÉ"))</f>
        <v>#DIV/0!</v>
      </c>
      <c r="I141" s="302"/>
    </row>
    <row r="142" spans="1:9" ht="93" customHeight="1" thickBot="1" x14ac:dyDescent="0.4">
      <c r="A142" s="305" t="s">
        <v>27</v>
      </c>
      <c r="B142" s="305"/>
      <c r="C142" s="305"/>
      <c r="D142" s="305"/>
      <c r="E142" s="305"/>
      <c r="F142" s="305"/>
      <c r="G142" s="305"/>
      <c r="H142" s="305"/>
      <c r="I142" s="306"/>
    </row>
    <row r="143" spans="1:9" ht="11.25" customHeight="1" x14ac:dyDescent="0.35">
      <c r="A143" s="285"/>
      <c r="B143" s="215"/>
      <c r="C143" s="215"/>
      <c r="D143" s="215"/>
      <c r="E143" s="215"/>
      <c r="F143" s="215"/>
      <c r="G143" s="215"/>
      <c r="H143" s="215"/>
      <c r="I143" s="322"/>
    </row>
    <row r="144" spans="1:9" ht="11.25" customHeight="1" thickBot="1" x14ac:dyDescent="0.4">
      <c r="A144" s="321"/>
      <c r="B144" s="259"/>
      <c r="C144" s="259"/>
      <c r="D144" s="259"/>
      <c r="E144" s="259"/>
      <c r="F144" s="259"/>
      <c r="G144" s="259"/>
      <c r="H144" s="259"/>
      <c r="I144" s="323"/>
    </row>
    <row r="145" spans="1:9" ht="51" customHeight="1" x14ac:dyDescent="0.35">
      <c r="A145" s="312" t="s">
        <v>46</v>
      </c>
      <c r="B145" s="313"/>
      <c r="C145" s="313"/>
      <c r="D145" s="313"/>
      <c r="E145" s="313"/>
      <c r="F145" s="313"/>
      <c r="G145" s="313"/>
      <c r="H145" s="313"/>
      <c r="I145" s="314"/>
    </row>
    <row r="146" spans="1:9" ht="37.15" customHeight="1" x14ac:dyDescent="0.35">
      <c r="A146" s="315" t="s">
        <v>47</v>
      </c>
      <c r="B146" s="316"/>
      <c r="C146" s="316"/>
      <c r="D146" s="316"/>
      <c r="E146" s="316"/>
      <c r="F146" s="316"/>
      <c r="G146" s="316"/>
      <c r="H146" s="316"/>
      <c r="I146" s="317"/>
    </row>
    <row r="147" spans="1:9" ht="30" customHeight="1" x14ac:dyDescent="0.5">
      <c r="A147" s="265" t="s">
        <v>48</v>
      </c>
      <c r="B147" s="266"/>
      <c r="C147" s="128"/>
      <c r="D147" s="128"/>
      <c r="E147" s="129"/>
      <c r="F147" s="129"/>
      <c r="G147" s="129"/>
      <c r="H147" s="130"/>
      <c r="I147" s="131"/>
    </row>
    <row r="148" spans="1:9" ht="37.15" customHeight="1" x14ac:dyDescent="0.35">
      <c r="A148" s="318" t="s">
        <v>49</v>
      </c>
      <c r="B148" s="319"/>
      <c r="C148" s="319"/>
      <c r="D148" s="319"/>
      <c r="E148" s="319"/>
      <c r="F148" s="319"/>
      <c r="G148" s="319"/>
      <c r="H148" s="319"/>
      <c r="I148" s="320"/>
    </row>
    <row r="149" spans="1:9" ht="31.5" x14ac:dyDescent="0.5">
      <c r="A149" s="144" t="s">
        <v>50</v>
      </c>
      <c r="B149" s="145" t="s">
        <v>201</v>
      </c>
      <c r="I149" s="32"/>
    </row>
    <row r="150" spans="1:9" ht="31.5" x14ac:dyDescent="0.5">
      <c r="A150" s="144" t="s">
        <v>51</v>
      </c>
      <c r="B150" s="145" t="s">
        <v>54</v>
      </c>
      <c r="I150" s="32"/>
    </row>
    <row r="151" spans="1:9" ht="31.5" x14ac:dyDescent="0.5">
      <c r="A151" s="144" t="s">
        <v>202</v>
      </c>
      <c r="B151" s="145" t="s">
        <v>54</v>
      </c>
      <c r="I151" s="32"/>
    </row>
    <row r="152" spans="1:9" ht="31.5" x14ac:dyDescent="0.5">
      <c r="A152" s="144" t="s">
        <v>52</v>
      </c>
      <c r="B152" s="145" t="s">
        <v>203</v>
      </c>
      <c r="I152" s="32"/>
    </row>
    <row r="153" spans="1:9" ht="32.65" customHeight="1" thickBot="1" x14ac:dyDescent="0.55000000000000004">
      <c r="A153" s="146" t="s">
        <v>53</v>
      </c>
      <c r="B153" s="147" t="s">
        <v>54</v>
      </c>
      <c r="C153" s="33"/>
      <c r="D153" s="33"/>
      <c r="E153" s="34"/>
      <c r="F153" s="34"/>
      <c r="G153" s="35"/>
      <c r="H153" s="35"/>
      <c r="I153" s="36"/>
    </row>
    <row r="154" spans="1:9" ht="40.15" customHeight="1" thickBot="1" x14ac:dyDescent="0.4">
      <c r="A154" s="38"/>
    </row>
    <row r="155" spans="1:9" ht="39" x14ac:dyDescent="0.35">
      <c r="A155" s="303" t="s">
        <v>55</v>
      </c>
      <c r="B155" s="304"/>
      <c r="C155" s="304"/>
      <c r="D155" s="304"/>
      <c r="E155" s="304"/>
      <c r="F155" s="304"/>
      <c r="G155" s="304"/>
      <c r="H155" s="39"/>
      <c r="I155" s="40"/>
    </row>
    <row r="156" spans="1:9" ht="56.65" customHeight="1" thickBot="1" x14ac:dyDescent="0.75">
      <c r="A156" s="324" t="s">
        <v>56</v>
      </c>
      <c r="B156" s="325"/>
      <c r="C156" s="326"/>
      <c r="D156" s="132"/>
      <c r="E156" s="132"/>
      <c r="F156" s="132"/>
      <c r="G156" s="132"/>
      <c r="H156" s="35"/>
      <c r="I156" s="36"/>
    </row>
    <row r="157" spans="1:9" ht="69" customHeight="1" thickBot="1" x14ac:dyDescent="0.4">
      <c r="F157" s="25"/>
    </row>
    <row r="158" spans="1:9" x14ac:dyDescent="0.35">
      <c r="C158" s="286" t="s">
        <v>204</v>
      </c>
      <c r="D158" s="290" t="e">
        <f>IF(H31="VALIDÉ",IF(H52="VALIDÉ",IF(H65="VALIDÉ",IF(H82="VALIDÉ",IF(H107="VALIDÉ",IF(H123="VALIDÉ",IF(H141="VALIDÉ","VALIDÉ.E","NON-VALIDÉ.E"),"NON-VALIDÉ.E"),"NON-VALIDÉ.E"),"NON-VALIDÉ.E"),"NON-VALIDÉ.E"),"NON-VALIDÉ.E"),"NON-VALIDÉ.E")</f>
        <v>#DIV/0!</v>
      </c>
      <c r="E158" s="291"/>
      <c r="F158" s="291"/>
      <c r="G158" s="291"/>
      <c r="H158" s="291"/>
      <c r="I158" s="292"/>
    </row>
    <row r="159" spans="1:9" x14ac:dyDescent="0.35">
      <c r="C159" s="287"/>
      <c r="D159" s="293"/>
      <c r="E159" s="293"/>
      <c r="F159" s="293"/>
      <c r="G159" s="293"/>
      <c r="H159" s="293"/>
      <c r="I159" s="294"/>
    </row>
    <row r="160" spans="1:9" x14ac:dyDescent="0.35">
      <c r="C160" s="287"/>
      <c r="D160" s="293"/>
      <c r="E160" s="293"/>
      <c r="F160" s="293"/>
      <c r="G160" s="293"/>
      <c r="H160" s="293"/>
      <c r="I160" s="294"/>
    </row>
    <row r="161" spans="3:9" x14ac:dyDescent="0.35">
      <c r="C161" s="288"/>
      <c r="D161" s="293"/>
      <c r="E161" s="293"/>
      <c r="F161" s="293"/>
      <c r="G161" s="293"/>
      <c r="H161" s="293"/>
      <c r="I161" s="294"/>
    </row>
    <row r="162" spans="3:9" x14ac:dyDescent="0.35">
      <c r="C162" s="288"/>
      <c r="D162" s="293"/>
      <c r="E162" s="293"/>
      <c r="F162" s="293"/>
      <c r="G162" s="293"/>
      <c r="H162" s="293"/>
      <c r="I162" s="294"/>
    </row>
    <row r="163" spans="3:9" x14ac:dyDescent="0.35">
      <c r="C163" s="288"/>
      <c r="D163" s="293"/>
      <c r="E163" s="293"/>
      <c r="F163" s="293"/>
      <c r="G163" s="293"/>
      <c r="H163" s="293"/>
      <c r="I163" s="294"/>
    </row>
    <row r="164" spans="3:9" x14ac:dyDescent="0.35">
      <c r="C164" s="288"/>
      <c r="D164" s="293"/>
      <c r="E164" s="293"/>
      <c r="F164" s="293"/>
      <c r="G164" s="293"/>
      <c r="H164" s="293"/>
      <c r="I164" s="294"/>
    </row>
    <row r="165" spans="3:9" ht="21.75" thickBot="1" x14ac:dyDescent="0.4">
      <c r="C165" s="289"/>
      <c r="D165" s="295"/>
      <c r="E165" s="295"/>
      <c r="F165" s="295"/>
      <c r="G165" s="295"/>
      <c r="H165" s="295"/>
      <c r="I165" s="296"/>
    </row>
  </sheetData>
  <mergeCells count="160">
    <mergeCell ref="A134:B135"/>
    <mergeCell ref="A115:B115"/>
    <mergeCell ref="A116:B116"/>
    <mergeCell ref="A120:B120"/>
    <mergeCell ref="A129:B130"/>
    <mergeCell ref="A133:B133"/>
    <mergeCell ref="A103:B104"/>
    <mergeCell ref="A114:B114"/>
    <mergeCell ref="A127:C127"/>
    <mergeCell ref="A105:B105"/>
    <mergeCell ref="A124:I124"/>
    <mergeCell ref="H127:I127"/>
    <mergeCell ref="D127:D128"/>
    <mergeCell ref="A121:B121"/>
    <mergeCell ref="A123:C123"/>
    <mergeCell ref="E127:G127"/>
    <mergeCell ref="D123:G123"/>
    <mergeCell ref="A119:B119"/>
    <mergeCell ref="A39:B40"/>
    <mergeCell ref="A61:B62"/>
    <mergeCell ref="A75:B75"/>
    <mergeCell ref="A79:B79"/>
    <mergeCell ref="A77:B78"/>
    <mergeCell ref="A88:B90"/>
    <mergeCell ref="A91:B92"/>
    <mergeCell ref="A94:B94"/>
    <mergeCell ref="A93:B93"/>
    <mergeCell ref="A87:B87"/>
    <mergeCell ref="A49:B49"/>
    <mergeCell ref="A58:B58"/>
    <mergeCell ref="A56:I56"/>
    <mergeCell ref="A55:I55"/>
    <mergeCell ref="A50:B50"/>
    <mergeCell ref="A51:C51"/>
    <mergeCell ref="A45:B45"/>
    <mergeCell ref="A53:I54"/>
    <mergeCell ref="A41:B42"/>
    <mergeCell ref="A69:I69"/>
    <mergeCell ref="D57:D58"/>
    <mergeCell ref="A84:I84"/>
    <mergeCell ref="A72:B73"/>
    <mergeCell ref="A144:I144"/>
    <mergeCell ref="A156:C156"/>
    <mergeCell ref="H30:I30"/>
    <mergeCell ref="H51:I51"/>
    <mergeCell ref="H64:I64"/>
    <mergeCell ref="H81:I81"/>
    <mergeCell ref="H106:I106"/>
    <mergeCell ref="H122:I122"/>
    <mergeCell ref="H140:I140"/>
    <mergeCell ref="H31:I31"/>
    <mergeCell ref="A52:C52"/>
    <mergeCell ref="D52:G52"/>
    <mergeCell ref="H52:I52"/>
    <mergeCell ref="A65:C65"/>
    <mergeCell ref="D65:G65"/>
    <mergeCell ref="H65:I65"/>
    <mergeCell ref="A82:C82"/>
    <mergeCell ref="D82:G82"/>
    <mergeCell ref="H82:I82"/>
    <mergeCell ref="A43:B43"/>
    <mergeCell ref="A44:B44"/>
    <mergeCell ref="A46:B47"/>
    <mergeCell ref="A48:B48"/>
    <mergeCell ref="A38:B38"/>
    <mergeCell ref="A97:B97"/>
    <mergeCell ref="A98:B99"/>
    <mergeCell ref="A74:B74"/>
    <mergeCell ref="A76:B76"/>
    <mergeCell ref="D86:D87"/>
    <mergeCell ref="A125:I125"/>
    <mergeCell ref="C158:C165"/>
    <mergeCell ref="D158:I165"/>
    <mergeCell ref="H123:I123"/>
    <mergeCell ref="A141:C141"/>
    <mergeCell ref="D141:G141"/>
    <mergeCell ref="H141:I141"/>
    <mergeCell ref="A155:G155"/>
    <mergeCell ref="H112:I112"/>
    <mergeCell ref="A142:I142"/>
    <mergeCell ref="A122:C122"/>
    <mergeCell ref="A139:B139"/>
    <mergeCell ref="A140:C140"/>
    <mergeCell ref="A145:I145"/>
    <mergeCell ref="A146:I146"/>
    <mergeCell ref="A148:I148"/>
    <mergeCell ref="A126:I126"/>
    <mergeCell ref="A112:C112"/>
    <mergeCell ref="A143:I143"/>
    <mergeCell ref="A147:B147"/>
    <mergeCell ref="A117:B118"/>
    <mergeCell ref="A128:B128"/>
    <mergeCell ref="H86:I86"/>
    <mergeCell ref="A86:C86"/>
    <mergeCell ref="A30:C30"/>
    <mergeCell ref="E86:G86"/>
    <mergeCell ref="A71:B71"/>
    <mergeCell ref="H57:I57"/>
    <mergeCell ref="A59:B60"/>
    <mergeCell ref="D70:D71"/>
    <mergeCell ref="E57:G57"/>
    <mergeCell ref="A70:C70"/>
    <mergeCell ref="A66:I67"/>
    <mergeCell ref="A68:I68"/>
    <mergeCell ref="A85:I85"/>
    <mergeCell ref="A83:I83"/>
    <mergeCell ref="A64:C64"/>
    <mergeCell ref="E70:G70"/>
    <mergeCell ref="H70:I70"/>
    <mergeCell ref="A81:C81"/>
    <mergeCell ref="A80:B80"/>
    <mergeCell ref="A63:B63"/>
    <mergeCell ref="A57:C57"/>
    <mergeCell ref="A1:I2"/>
    <mergeCell ref="A4:B4"/>
    <mergeCell ref="A37:B37"/>
    <mergeCell ref="E36:G36"/>
    <mergeCell ref="A3:C3"/>
    <mergeCell ref="A36:C36"/>
    <mergeCell ref="E3:G3"/>
    <mergeCell ref="H3:I3"/>
    <mergeCell ref="D3:D4"/>
    <mergeCell ref="A23:B23"/>
    <mergeCell ref="A29:B29"/>
    <mergeCell ref="A32:I33"/>
    <mergeCell ref="A31:C31"/>
    <mergeCell ref="A35:I35"/>
    <mergeCell ref="D31:G31"/>
    <mergeCell ref="D36:D37"/>
    <mergeCell ref="H36:I36"/>
    <mergeCell ref="A34:I34"/>
    <mergeCell ref="A21:B22"/>
    <mergeCell ref="A24:B25"/>
    <mergeCell ref="A28:B28"/>
    <mergeCell ref="A27:B27"/>
    <mergeCell ref="A26:B26"/>
    <mergeCell ref="A100:B102"/>
    <mergeCell ref="A131:B132"/>
    <mergeCell ref="A136:B138"/>
    <mergeCell ref="A5:B5"/>
    <mergeCell ref="A6:B6"/>
    <mergeCell ref="A7:B8"/>
    <mergeCell ref="A9:B10"/>
    <mergeCell ref="A12:B12"/>
    <mergeCell ref="A11:B11"/>
    <mergeCell ref="A13:B14"/>
    <mergeCell ref="A15:B15"/>
    <mergeCell ref="A16:B17"/>
    <mergeCell ref="A18:B20"/>
    <mergeCell ref="A113:B113"/>
    <mergeCell ref="A110:I110"/>
    <mergeCell ref="A106:C106"/>
    <mergeCell ref="A108:I109"/>
    <mergeCell ref="D112:D113"/>
    <mergeCell ref="E112:G112"/>
    <mergeCell ref="H107:I107"/>
    <mergeCell ref="A107:C107"/>
    <mergeCell ref="D107:G107"/>
    <mergeCell ref="A111:I111"/>
    <mergeCell ref="A95:B96"/>
  </mergeCells>
  <conditionalFormatting sqref="H30:I30">
    <cfRule type="cellIs" dxfId="14" priority="14" operator="greaterThan">
      <formula>59</formula>
    </cfRule>
    <cfRule type="cellIs" dxfId="13" priority="15" operator="lessThan">
      <formula>60</formula>
    </cfRule>
  </conditionalFormatting>
  <conditionalFormatting sqref="H31:I31">
    <cfRule type="containsText" dxfId="12" priority="16" operator="containsText" text="NON-VALIDÉ">
      <formula>NOT(ISERROR(SEARCH("NON-VALIDÉ",H31)))</formula>
    </cfRule>
  </conditionalFormatting>
  <conditionalFormatting sqref="H51:I51">
    <cfRule type="cellIs" dxfId="11" priority="11" operator="greaterThan">
      <formula>59</formula>
    </cfRule>
    <cfRule type="cellIs" dxfId="10" priority="12" operator="lessThan">
      <formula>60</formula>
    </cfRule>
  </conditionalFormatting>
  <conditionalFormatting sqref="H64:I64">
    <cfRule type="cellIs" dxfId="9" priority="9" operator="greaterThan">
      <formula>59</formula>
    </cfRule>
    <cfRule type="cellIs" dxfId="8" priority="10" operator="lessThan">
      <formula>60</formula>
    </cfRule>
  </conditionalFormatting>
  <conditionalFormatting sqref="H81:I81">
    <cfRule type="cellIs" dxfId="7" priority="7" operator="greaterThan">
      <formula>59</formula>
    </cfRule>
    <cfRule type="cellIs" dxfId="6" priority="8" operator="lessThan">
      <formula>60</formula>
    </cfRule>
  </conditionalFormatting>
  <conditionalFormatting sqref="H106:I106">
    <cfRule type="cellIs" dxfId="5" priority="5" operator="greaterThan">
      <formula>59</formula>
    </cfRule>
    <cfRule type="cellIs" dxfId="4" priority="6" operator="lessThan">
      <formula>60</formula>
    </cfRule>
  </conditionalFormatting>
  <conditionalFormatting sqref="H122:I122">
    <cfRule type="cellIs" dxfId="3" priority="3" operator="greaterThan">
      <formula>59</formula>
    </cfRule>
    <cfRule type="cellIs" dxfId="2" priority="4" operator="lessThan">
      <formula>60</formula>
    </cfRule>
  </conditionalFormatting>
  <conditionalFormatting sqref="H140:I140">
    <cfRule type="cellIs" dxfId="1" priority="1" operator="greaterThan">
      <formula>59</formula>
    </cfRule>
    <cfRule type="cellIs" dxfId="0" priority="2" operator="lessThan">
      <formula>60</formula>
    </cfRule>
  </conditionalFormatting>
  <hyperlinks>
    <hyperlink ref="A156" r:id="rId1" xr:uid="{9AA254EC-042F-4785-B529-0A96B626F333}"/>
  </hyperlinks>
  <pageMargins left="0.23622047244094488" right="0.23622047244094488" top="0.74803149606299213" bottom="0.74803149606299213" header="0.31496062992125984" footer="0.31496062992125984"/>
  <pageSetup paperSize="9" scale="30" orientation="landscape" horizontalDpi="1200" verticalDpi="1200" r:id="rId2"/>
  <rowBreaks count="7" manualBreakCount="7">
    <brk id="34" max="16383" man="1"/>
    <brk id="55" max="16383" man="1"/>
    <brk id="68" max="16383" man="1"/>
    <brk id="84" max="16383" man="1"/>
    <brk id="110" max="16383" man="1"/>
    <brk id="125" max="16383" man="1"/>
    <brk id="1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68B1-B45B-4AF8-94A3-DA3B7C04B3CB}">
  <sheetPr>
    <pageSetUpPr fitToPage="1"/>
  </sheetPr>
  <dimension ref="A1:J41"/>
  <sheetViews>
    <sheetView showGridLines="0" zoomScale="40" zoomScaleNormal="40" zoomScaleSheetLayoutView="40" zoomScalePageLayoutView="55" workbookViewId="0">
      <selection activeCell="B16" sqref="B16:I16"/>
    </sheetView>
  </sheetViews>
  <sheetFormatPr baseColWidth="10" defaultColWidth="11.42578125" defaultRowHeight="14.25" x14ac:dyDescent="0.2"/>
  <cols>
    <col min="1" max="1" width="63.7109375" style="9" customWidth="1"/>
    <col min="2" max="2" width="60.42578125" style="9" customWidth="1"/>
    <col min="3" max="3" width="203.28515625" style="9" customWidth="1"/>
    <col min="4" max="8" width="16.28515625" style="9" customWidth="1"/>
    <col min="9" max="9" width="21.5703125" style="9" customWidth="1"/>
    <col min="10" max="10" width="16.28515625" style="9" customWidth="1"/>
    <col min="11" max="16384" width="11.42578125" style="9"/>
  </cols>
  <sheetData>
    <row r="1" spans="1:10" ht="14.25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4.9000000000000004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3.9" hidden="1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ht="45.6" customHeight="1" x14ac:dyDescent="0.7">
      <c r="A4" s="133" t="s">
        <v>57</v>
      </c>
      <c r="B4" s="20"/>
      <c r="C4" s="19"/>
      <c r="D4" s="19"/>
      <c r="E4" s="19"/>
      <c r="F4" s="19"/>
      <c r="G4" s="19"/>
      <c r="H4" s="19"/>
      <c r="I4" s="19"/>
      <c r="J4" s="19"/>
    </row>
    <row r="5" spans="1:10" s="10" customFormat="1" ht="26.25" customHeight="1" x14ac:dyDescent="0.4">
      <c r="A5" s="21"/>
      <c r="B5" s="9"/>
      <c r="C5" s="9"/>
      <c r="D5" s="9"/>
      <c r="E5" s="9"/>
      <c r="F5" s="9"/>
      <c r="G5" s="9"/>
      <c r="H5" s="9"/>
      <c r="I5" s="9"/>
      <c r="J5" s="9"/>
    </row>
    <row r="6" spans="1:10" s="10" customFormat="1" ht="225" customHeight="1" x14ac:dyDescent="0.35">
      <c r="A6" s="134" t="s">
        <v>58</v>
      </c>
      <c r="B6" s="378"/>
      <c r="C6" s="379"/>
      <c r="D6" s="379"/>
      <c r="E6" s="379"/>
      <c r="F6" s="379"/>
      <c r="G6" s="379"/>
      <c r="H6" s="379"/>
      <c r="I6" s="383"/>
      <c r="J6" s="136"/>
    </row>
    <row r="7" spans="1:10" s="10" customFormat="1" ht="26.25" customHeight="1" x14ac:dyDescent="0.35">
      <c r="A7" s="22"/>
      <c r="B7" s="23"/>
      <c r="C7" s="23"/>
      <c r="D7" s="23"/>
      <c r="E7" s="23"/>
      <c r="F7" s="23"/>
      <c r="G7" s="23"/>
      <c r="H7" s="23"/>
      <c r="I7" s="23"/>
      <c r="J7" s="23"/>
    </row>
    <row r="8" spans="1:10" s="10" customFormat="1" ht="225.75" customHeight="1" x14ac:dyDescent="0.35">
      <c r="A8" s="134" t="s">
        <v>59</v>
      </c>
      <c r="B8" s="378"/>
      <c r="C8" s="379"/>
      <c r="D8" s="379"/>
      <c r="E8" s="379"/>
      <c r="F8" s="379"/>
      <c r="G8" s="379"/>
      <c r="H8" s="379"/>
      <c r="I8" s="379"/>
      <c r="J8" s="136"/>
    </row>
    <row r="9" spans="1:10" s="10" customFormat="1" ht="26.25" customHeight="1" x14ac:dyDescent="0.35">
      <c r="A9" s="22"/>
      <c r="B9" s="23"/>
      <c r="C9" s="23"/>
      <c r="D9" s="23"/>
      <c r="E9" s="23"/>
      <c r="F9" s="23"/>
      <c r="G9" s="23"/>
      <c r="H9" s="23"/>
      <c r="I9" s="23"/>
      <c r="J9" s="23"/>
    </row>
    <row r="10" spans="1:10" s="10" customFormat="1" ht="225" customHeight="1" x14ac:dyDescent="0.35">
      <c r="A10" s="134" t="s">
        <v>60</v>
      </c>
      <c r="B10" s="378"/>
      <c r="C10" s="379"/>
      <c r="D10" s="379"/>
      <c r="E10" s="379"/>
      <c r="F10" s="379"/>
      <c r="G10" s="379"/>
      <c r="H10" s="379"/>
      <c r="I10" s="379"/>
      <c r="J10" s="136"/>
    </row>
    <row r="11" spans="1:10" s="10" customFormat="1" ht="102.6" customHeight="1" x14ac:dyDescent="0.35">
      <c r="A11" s="22"/>
      <c r="B11" s="23"/>
      <c r="C11" s="23"/>
      <c r="D11" s="23"/>
      <c r="E11" s="23"/>
      <c r="F11" s="23"/>
      <c r="G11" s="23"/>
      <c r="H11" s="23"/>
      <c r="I11" s="23"/>
      <c r="J11" s="23"/>
    </row>
    <row r="12" spans="1:10" s="10" customFormat="1" ht="45.6" customHeight="1" x14ac:dyDescent="0.35">
      <c r="A12" s="135" t="s">
        <v>61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s="10" customFormat="1" ht="26.25" customHeight="1" x14ac:dyDescent="0.4">
      <c r="A13" s="24"/>
      <c r="B13" s="9"/>
      <c r="C13" s="9"/>
      <c r="D13" s="9"/>
      <c r="E13" s="9"/>
      <c r="F13" s="9"/>
      <c r="G13" s="9"/>
      <c r="H13" s="9"/>
      <c r="I13" s="9"/>
      <c r="J13" s="9"/>
    </row>
    <row r="14" spans="1:10" s="10" customFormat="1" ht="225.75" customHeight="1" x14ac:dyDescent="0.35">
      <c r="A14" s="134" t="s">
        <v>62</v>
      </c>
      <c r="B14" s="380"/>
      <c r="C14" s="381"/>
      <c r="D14" s="381"/>
      <c r="E14" s="381"/>
      <c r="F14" s="381"/>
      <c r="G14" s="381"/>
      <c r="H14" s="381"/>
      <c r="I14" s="382"/>
      <c r="J14" s="137"/>
    </row>
    <row r="15" spans="1:10" s="10" customFormat="1" ht="26.25" customHeight="1" x14ac:dyDescent="0.35">
      <c r="A15" s="22"/>
      <c r="B15" s="37"/>
      <c r="C15" s="37"/>
      <c r="D15" s="37"/>
      <c r="E15" s="37"/>
      <c r="F15" s="37"/>
      <c r="G15" s="37"/>
      <c r="H15" s="37"/>
      <c r="I15" s="37"/>
      <c r="J15" s="138"/>
    </row>
    <row r="16" spans="1:10" s="15" customFormat="1" ht="225.75" customHeight="1" x14ac:dyDescent="0.25">
      <c r="A16" s="134" t="s">
        <v>63</v>
      </c>
      <c r="B16" s="378"/>
      <c r="C16" s="379"/>
      <c r="D16" s="379"/>
      <c r="E16" s="379"/>
      <c r="F16" s="379"/>
      <c r="G16" s="379"/>
      <c r="H16" s="379"/>
      <c r="I16" s="383"/>
      <c r="J16" s="139"/>
    </row>
    <row r="17" spans="1:10" s="10" customFormat="1" ht="14.25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s="10" customFormat="1" ht="14.2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s="10" customFormat="1" ht="14.25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s="18" customFormat="1" ht="100.5" customHeight="1" x14ac:dyDescent="0.25">
      <c r="B20" s="11"/>
    </row>
    <row r="21" spans="1:10" s="10" customFormat="1" ht="100.5" customHeight="1" x14ac:dyDescent="0.35">
      <c r="B21" s="11"/>
    </row>
    <row r="22" spans="1:10" s="19" customFormat="1" ht="56.25" customHeight="1" x14ac:dyDescent="0.2"/>
    <row r="23" spans="1:10" s="19" customFormat="1" x14ac:dyDescent="0.2"/>
    <row r="24" spans="1:10" s="19" customFormat="1" ht="36" customHeight="1" x14ac:dyDescent="0.2"/>
    <row r="25" spans="1:10" s="19" customFormat="1" x14ac:dyDescent="0.2"/>
    <row r="26" spans="1:10" s="19" customFormat="1" x14ac:dyDescent="0.2"/>
    <row r="27" spans="1:10" s="19" customFormat="1" x14ac:dyDescent="0.2"/>
    <row r="28" spans="1:10" s="19" customFormat="1" x14ac:dyDescent="0.2"/>
    <row r="29" spans="1:10" s="19" customFormat="1" x14ac:dyDescent="0.2"/>
    <row r="31" spans="1:10" ht="100.5" customHeight="1" x14ac:dyDescent="0.2"/>
    <row r="33" ht="100.5" customHeight="1" x14ac:dyDescent="0.2"/>
    <row r="35" ht="100.5" customHeight="1" x14ac:dyDescent="0.2"/>
    <row r="39" ht="100.5" customHeight="1" x14ac:dyDescent="0.2"/>
    <row r="41" ht="100.5" customHeight="1" x14ac:dyDescent="0.2"/>
  </sheetData>
  <protectedRanges>
    <protectedRange sqref="B16:J16" name="Allgem. Bemerkungen Studi Ende_12_1"/>
    <protectedRange sqref="B10:J10" name="Vorschläge PA_12_1"/>
    <protectedRange sqref="B6:J6" name="Synthese PA nach Hälfte_12_1"/>
    <protectedRange sqref="B8:J8" name="Synthese PA am Ende_12_1"/>
    <protectedRange sqref="B15:J15" name="Allg. Bemerkung Studi nach Hälfte_12_1"/>
  </protectedRanges>
  <mergeCells count="5">
    <mergeCell ref="B8:I8"/>
    <mergeCell ref="B10:I10"/>
    <mergeCell ref="B14:I14"/>
    <mergeCell ref="B16:I16"/>
    <mergeCell ref="B6:I6"/>
  </mergeCells>
  <pageMargins left="0.70866141732283472" right="0.70866141732283472" top="0.78740157480314965" bottom="0.59055118110236227" header="0.31496062992125984" footer="0.31496062992125984"/>
  <pageSetup paperSize="9" scale="2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0A6EA8BB4E64B8C9B99CB2B9A3C8E" ma:contentTypeVersion="15" ma:contentTypeDescription="Crée un document." ma:contentTypeScope="" ma:versionID="c0980fc5072c94f16b60dd0f31596948">
  <xsd:schema xmlns:xsd="http://www.w3.org/2001/XMLSchema" xmlns:xs="http://www.w3.org/2001/XMLSchema" xmlns:p="http://schemas.microsoft.com/office/2006/metadata/properties" xmlns:ns2="8e8425a6-d74c-4951-b08d-a055a596f398" xmlns:ns3="1d3899a5-56d1-4b8a-a730-0586bc7f7879" targetNamespace="http://schemas.microsoft.com/office/2006/metadata/properties" ma:root="true" ma:fieldsID="6d068686dcbb8ffdffa071e27a8a3fa4" ns2:_="" ns3:_="">
    <xsd:import namespace="8e8425a6-d74c-4951-b08d-a055a596f398"/>
    <xsd:import namespace="1d3899a5-56d1-4b8a-a730-0586bc7f78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425a6-d74c-4951-b08d-a055a596f3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e5965820-1b97-4994-ad5a-2b1f2cea3f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899a5-56d1-4b8a-a730-0586bc7f78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204084e-1642-47cc-a763-33460b4ed02d}" ma:internalName="TaxCatchAll" ma:showField="CatchAllData" ma:web="1d3899a5-56d1-4b8a-a730-0586bc7f7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d3899a5-56d1-4b8a-a730-0586bc7f7879">
      <UserInfo>
        <DisplayName>Panchard Sandra</DisplayName>
        <AccountId>9</AccountId>
        <AccountType/>
      </UserInfo>
      <UserInfo>
        <DisplayName>Baur Christophe</DisplayName>
        <AccountId>14</AccountId>
        <AccountType/>
      </UserInfo>
      <UserInfo>
        <DisplayName>Descloux Fanny</DisplayName>
        <AccountId>21</AccountId>
        <AccountType/>
      </UserInfo>
      <UserInfo>
        <DisplayName>Szedressy Sibyl</DisplayName>
        <AccountId>12</AccountId>
        <AccountType/>
      </UserInfo>
      <UserInfo>
        <DisplayName>Sanchez Cécile</DisplayName>
        <AccountId>16</AccountId>
        <AccountType/>
      </UserInfo>
      <UserInfo>
        <DisplayName>Baron Margaux</DisplayName>
        <AccountId>22</AccountId>
        <AccountType/>
      </UserInfo>
    </SharedWithUsers>
    <lcf76f155ced4ddcb4097134ff3c332f xmlns="8e8425a6-d74c-4951-b08d-a055a596f398">
      <Terms xmlns="http://schemas.microsoft.com/office/infopath/2007/PartnerControls"/>
    </lcf76f155ced4ddcb4097134ff3c332f>
    <TaxCatchAll xmlns="1d3899a5-56d1-4b8a-a730-0586bc7f7879" xsi:nil="true"/>
    <Date xmlns="8e8425a6-d74c-4951-b08d-a055a596f398" xsi:nil="true"/>
  </documentManagement>
</p:properties>
</file>

<file path=customXml/itemProps1.xml><?xml version="1.0" encoding="utf-8"?>
<ds:datastoreItem xmlns:ds="http://schemas.openxmlformats.org/officeDocument/2006/customXml" ds:itemID="{B1F97207-D70C-473D-9332-5B467D02D1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34B956-7028-4568-9475-C71D41E286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425a6-d74c-4951-b08d-a055a596f398"/>
    <ds:schemaRef ds:uri="1d3899a5-56d1-4b8a-a730-0586bc7f78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F67E97-CADC-4D42-84D1-EFD7CDC740AB}">
  <ds:schemaRefs>
    <ds:schemaRef ds:uri="http://schemas.microsoft.com/office/2006/metadata/properties"/>
    <ds:schemaRef ds:uri="http://schemas.microsoft.com/office/infopath/2007/PartnerControls"/>
    <ds:schemaRef ds:uri="1d3899a5-56d1-4b8a-a730-0586bc7f7879"/>
    <ds:schemaRef ds:uri="8e8425a6-d74c-4951-b08d-a055a596f3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1ère page</vt:lpstr>
      <vt:lpstr>Critères - Indicateurs</vt:lpstr>
      <vt:lpstr>Dernière page</vt:lpstr>
      <vt:lpstr>'1ère page'!Zone_d_impression</vt:lpstr>
      <vt:lpstr>'Dernière page'!Zone_d_impression</vt:lpstr>
    </vt:vector>
  </TitlesOfParts>
  <Manager/>
  <Company>HES-SO Valais-Wallis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Laurence Pillet-Perruchoud</dc:creator>
  <cp:keywords/>
  <dc:description/>
  <cp:lastModifiedBy>DÉGLON Zoé</cp:lastModifiedBy>
  <cp:revision/>
  <cp:lastPrinted>2024-10-02T13:29:30Z</cp:lastPrinted>
  <dcterms:created xsi:type="dcterms:W3CDTF">2019-09-02T13:14:17Z</dcterms:created>
  <dcterms:modified xsi:type="dcterms:W3CDTF">2025-12-16T15:20:10Z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0x01010032F0A6EA8BB4E64B8C9B99CB2B9A3C8E</vt:lpwstr>
  </property>
  <property fmtid="{D5CDD505-2E9C-101B-9397-08002B2CF9AE}" pid="4" name="MediaServiceImageTags">
    <vt:lpwstr/>
  </property>
  <property fmtid="{D5CDD505-2E9C-101B-9397-08002B2CF9AE}" pid="5" name="_AdHocReviewCycleID">
    <vt:i4>-1303681828</vt:i4>
  </property>
  <property fmtid="{D5CDD505-2E9C-101B-9397-08002B2CF9AE}" pid="6" name="_EmailSubject">
    <vt:lpwstr>Documents finaux PFP 1-2-3-4</vt:lpwstr>
  </property>
  <property fmtid="{D5CDD505-2E9C-101B-9397-08002B2CF9AE}" pid="7" name="_AuthorEmail">
    <vt:lpwstr>christophe.baur@hevs.ch</vt:lpwstr>
  </property>
  <property fmtid="{D5CDD505-2E9C-101B-9397-08002B2CF9AE}" pid="8" name="_AuthorEmailDisplayName">
    <vt:lpwstr>Baur Christophe</vt:lpwstr>
  </property>
  <property fmtid="{D5CDD505-2E9C-101B-9397-08002B2CF9AE}" pid="9" name="_PreviousAdHocReviewCycleID">
    <vt:i4>-1667913436</vt:i4>
  </property>
  <property fmtid="{D5CDD505-2E9C-101B-9397-08002B2CF9AE}" pid="10" name="_ReviewingToolsShownOnce">
    <vt:lpwstr/>
  </property>
</Properties>
</file>